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Webinar\"/>
    </mc:Choice>
  </mc:AlternateContent>
  <xr:revisionPtr revIDLastSave="0" documentId="8_{617EFA73-9F53-4710-B48A-6E5FB62788EE}" xr6:coauthVersionLast="47" xr6:coauthVersionMax="47" xr10:uidLastSave="{00000000-0000-0000-0000-000000000000}"/>
  <bookViews>
    <workbookView xWindow="28680" yWindow="-120" windowWidth="29040" windowHeight="15840" activeTab="1" xr2:uid="{05CA751D-17C9-41A5-938A-CFD9F78CBF86}"/>
  </bookViews>
  <sheets>
    <sheet name="Instructions" sheetId="2" r:id="rId1"/>
    <sheet name="Exception Request Form" sheetId="1" r:id="rId2"/>
    <sheet name="Amortization Schedule" sheetId="3" r:id="rId3"/>
    <sheet name="Examples" sheetId="4" r:id="rId4"/>
  </sheets>
  <externalReferences>
    <externalReference r:id="rId5"/>
  </externalReferences>
  <definedNames>
    <definedName name="AmortizationSchedule">Instructions!$B$57</definedName>
    <definedName name="CurtailmentError">Instructions!$B$64:$B$66</definedName>
    <definedName name="Exception" localSheetId="0">Instructions!$B$49:$B$52</definedName>
    <definedName name="Exception">[1]Instructions!$B$49:$B$52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issingLoan" localSheetId="2">[1]Instructions!#REF!</definedName>
    <definedName name="MissingLoan" localSheetId="3">[1]Instructions!#REF!</definedName>
    <definedName name="MissingLoan">Instructions!#REF!</definedName>
    <definedName name="PaymentError">Instructions!$B$59:$B$62</definedName>
    <definedName name="PayoffError">Instructions!$B$68:$B$74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3" l="1"/>
  <c r="C12" i="3" s="1"/>
  <c r="M10" i="3"/>
  <c r="C11" i="3" s="1"/>
  <c r="H10" i="3"/>
  <c r="G10" i="3"/>
  <c r="J10" i="3" s="1"/>
  <c r="N6" i="3"/>
  <c r="M6" i="3"/>
  <c r="I6" i="3"/>
  <c r="H6" i="3"/>
  <c r="G6" i="3"/>
  <c r="J6" i="3" s="1"/>
  <c r="C6" i="3"/>
  <c r="N5" i="3"/>
  <c r="M5" i="3"/>
  <c r="J5" i="3"/>
  <c r="I5" i="3"/>
  <c r="H5" i="3"/>
  <c r="G5" i="3"/>
  <c r="G12" i="3" l="1"/>
  <c r="J12" i="3" s="1"/>
  <c r="M12" i="3" s="1"/>
  <c r="H12" i="3"/>
  <c r="G11" i="3"/>
  <c r="J11" i="3" s="1"/>
  <c r="H11" i="3"/>
  <c r="I10" i="3"/>
  <c r="I11" i="3"/>
  <c r="I12" i="3" l="1"/>
</calcChain>
</file>

<file path=xl/sharedStrings.xml><?xml version="1.0" encoding="utf-8"?>
<sst xmlns="http://schemas.openxmlformats.org/spreadsheetml/2006/main" count="460" uniqueCount="124">
  <si>
    <t>MPF Loan Number</t>
  </si>
  <si>
    <t>Exception Type</t>
  </si>
  <si>
    <t>Exception Date</t>
  </si>
  <si>
    <t>Explanation of Difference</t>
  </si>
  <si>
    <t>Next Due Date / Liquidation Date</t>
  </si>
  <si>
    <t>Actual Ending Balance</t>
  </si>
  <si>
    <t>Scheduled Ending Balance</t>
  </si>
  <si>
    <t>Number of Months</t>
  </si>
  <si>
    <t>Supporting Documentation Required (i.e. Loan Amortization Schedule Tab)</t>
  </si>
  <si>
    <t>Curtailment Amount 1</t>
  </si>
  <si>
    <t>Curtailment Date 1</t>
  </si>
  <si>
    <t>Curtailment Amount 2</t>
  </si>
  <si>
    <t>Curtailment Date 2</t>
  </si>
  <si>
    <t>Curtailment Amount 3</t>
  </si>
  <si>
    <t>Curtailment Date 3</t>
  </si>
  <si>
    <t>Date Entered</t>
  </si>
  <si>
    <t>Amortization Schedule</t>
  </si>
  <si>
    <t>Loan(s) Exceptions caused from activity in previous cycles - Use Amortization Schedule Tab</t>
  </si>
  <si>
    <t xml:space="preserve">                                      Exception Clearing Report (Form SG403)</t>
  </si>
  <si>
    <t>Printed Name of Employee Completing Form:</t>
  </si>
  <si>
    <t>Title:</t>
  </si>
  <si>
    <t>Servicer Name:</t>
  </si>
  <si>
    <t>Email:</t>
  </si>
  <si>
    <t>Date Submitted:</t>
  </si>
  <si>
    <t>Choose on of each categories per form:</t>
  </si>
  <si>
    <t>Payment Error</t>
  </si>
  <si>
    <t>Curtailment Error</t>
  </si>
  <si>
    <t>Payoff Error</t>
  </si>
  <si>
    <t>[3] MPF Program does not accept curtailments on delinquent loans.</t>
  </si>
  <si>
    <t>[2] Although not a required field by servicer, items noted to assist in overall balancing and remittance calculation</t>
  </si>
  <si>
    <t>[1] MPF Program does not accept partial payments.</t>
  </si>
  <si>
    <t>Servicer to provide Loan Number</t>
  </si>
  <si>
    <t>Should Collect Interest up to and including the day of Payoff</t>
  </si>
  <si>
    <t>FHA Loan After 1/21/2015</t>
  </si>
  <si>
    <t>Should Collect Full Month of Interest on Payoff</t>
  </si>
  <si>
    <t>FHA Loan Prior to 1/21/2015</t>
  </si>
  <si>
    <t>Servicer to provide an appropriate Action Code.</t>
  </si>
  <si>
    <t>Payoff loan should have been reported with Action Code 65</t>
  </si>
  <si>
    <t>Action Code Change - 65</t>
  </si>
  <si>
    <t>Payoff loan should have been reported with Action Code 60</t>
  </si>
  <si>
    <t>Action Code Change - 60</t>
  </si>
  <si>
    <t>Servicer to provide correct loan payoff date.</t>
  </si>
  <si>
    <t>Servicer did not provide correct report date of loan payoff</t>
  </si>
  <si>
    <t>Paid in Full Date Not Reported/Incorrect</t>
  </si>
  <si>
    <t>Servicer to provide loan payoff Amortization Schedule.</t>
  </si>
  <si>
    <t>Payoff Interest reported by Servicer is different from calculated Payoff Principal</t>
  </si>
  <si>
    <t>Payoff Interest Difference</t>
  </si>
  <si>
    <t>Payoff Principal reported by Servicer is different from calculated Payoff Principal</t>
  </si>
  <si>
    <t>Payoff Principal Difference</t>
  </si>
  <si>
    <t>Servicer to provide correct curtailment amount and date</t>
  </si>
  <si>
    <t>Servicer missed reporting curtailment amount/date</t>
  </si>
  <si>
    <t>Missed Curtailment(s)</t>
  </si>
  <si>
    <t>Curtailment(s) Reversed</t>
  </si>
  <si>
    <t>Servicer to provide updated 300 form with correct curtailment interest amount</t>
  </si>
  <si>
    <t>• Servicer reported Curtailment Interest is different from calculated Curtailment Interest</t>
  </si>
  <si>
    <t>Curtailment Interest Difference</t>
  </si>
  <si>
    <t>Servicer to provide a copy of loan history to verify Borrower Next Due Date.</t>
  </si>
  <si>
    <t>Projected different Borrower Next Due Date</t>
  </si>
  <si>
    <t>Next Due Date or LPI Difference</t>
  </si>
  <si>
    <t>Servicing Fee Rate is different from Servicer reported Servicing Fee Rate.</t>
  </si>
  <si>
    <t>Servicing Fee Rate Difference</t>
  </si>
  <si>
    <t>Servicer to contact MPF Provider immediately.</t>
  </si>
  <si>
    <t>Interest Rate is different from Servicer reported Interest Rate.</t>
  </si>
  <si>
    <t>Note Rate Difference</t>
  </si>
  <si>
    <t>P&amp;I is different from Servicer reported P&amp;I constant.</t>
  </si>
  <si>
    <t>P&amp;I Difference</t>
  </si>
  <si>
    <t>Servicer to electronically provide all necessary information on Amortization Tab</t>
  </si>
  <si>
    <t>• Loan information from previous cycle(s) were not entered.</t>
  </si>
  <si>
    <t>Ways to Clear Exception</t>
  </si>
  <si>
    <t>Possible Cause(s) of Exception</t>
  </si>
  <si>
    <t>Exceptions</t>
  </si>
  <si>
    <t>Loan information from previous cycle(s) were not entered.</t>
  </si>
  <si>
    <t>Any exception due to a payoff (missing payoff amt, date, action code)</t>
  </si>
  <si>
    <t>Description</t>
  </si>
  <si>
    <t>Exception Types</t>
  </si>
  <si>
    <t>PFI Number:</t>
  </si>
  <si>
    <t>Ending Act Bal</t>
  </si>
  <si>
    <t>Ending Sched Bal</t>
  </si>
  <si>
    <t>Curt Int</t>
  </si>
  <si>
    <t>Curtailment Amt</t>
  </si>
  <si>
    <t>Principal</t>
  </si>
  <si>
    <t>Net Int</t>
  </si>
  <si>
    <t>Service Fee</t>
  </si>
  <si>
    <t>Gross Int</t>
  </si>
  <si>
    <t>Payment</t>
  </si>
  <si>
    <t>SF Rate</t>
  </si>
  <si>
    <t>Int Rate</t>
  </si>
  <si>
    <t>Begin Sched Bal</t>
  </si>
  <si>
    <t>Payment Date</t>
  </si>
  <si>
    <t>Loan Number</t>
  </si>
  <si>
    <t>PFI Loan History</t>
  </si>
  <si>
    <t>Begin Act Bal</t>
  </si>
  <si>
    <t>Actual/Actual</t>
  </si>
  <si>
    <t>Scheduled/Scheduled</t>
  </si>
  <si>
    <t>EXAMPLES</t>
  </si>
  <si>
    <t>Next Due Date/Liquidation Date</t>
  </si>
  <si>
    <t>Supporting Documentation Required (i.e. Loan Amortization Schedule)</t>
  </si>
  <si>
    <t>xxxx</t>
  </si>
  <si>
    <t>Missed Payment from previous cycle</t>
  </si>
  <si>
    <t>NO</t>
  </si>
  <si>
    <t>Difference in Curtailment Interest</t>
  </si>
  <si>
    <t>Missed Curtailment from previous cycle</t>
  </si>
  <si>
    <t>Reverse Curtailment from previous cycle</t>
  </si>
  <si>
    <t>Reverse and Reapply Multiple Curtailments</t>
  </si>
  <si>
    <t>YES</t>
  </si>
  <si>
    <t>Payoff Principal Amount Difference</t>
  </si>
  <si>
    <t>Payoff Intersest Amount Difference</t>
  </si>
  <si>
    <t>Not Reported/Change Paid in Full Date</t>
  </si>
  <si>
    <t>Change Payoff Action Code to 60 - Liquidation</t>
  </si>
  <si>
    <t>Change Payoff Action Code to 65 - Repurchase</t>
  </si>
  <si>
    <t>Loan(s) Exceptions caused from activity in previous cycles</t>
  </si>
  <si>
    <t>Report FHA Loan Prior to 1/21/2015</t>
  </si>
  <si>
    <t>Report FHA Loan After 1/21/2015</t>
  </si>
  <si>
    <t>Phone Number:</t>
  </si>
  <si>
    <t xml:space="preserve">Any exception due to a P&amp;I difference, Note rate difference Service Fee rate difference, or LPI/Next Due Date difference </t>
  </si>
  <si>
    <r>
      <t xml:space="preserve">Curtailment Error - Any exception due to a curtailment error (missing curtailment, reversal, multiple curtailment application, etc) You must populate the Curtailment amounts and Dates in the applicable fields.                                                 
</t>
    </r>
    <r>
      <rPr>
        <b/>
        <sz val="11"/>
        <rFont val="Calibri"/>
        <family val="2"/>
        <scheme val="minor"/>
      </rPr>
      <t>NOTE:</t>
    </r>
    <r>
      <rPr>
        <sz val="11"/>
        <rFont val="Calibri"/>
        <family val="2"/>
        <scheme val="minor"/>
      </rPr>
      <t xml:space="preserve"> The Curtailment Date represents the regular amortized payment date – NOT the actual transaction date.</t>
    </r>
  </si>
  <si>
    <t>*IF NO MPF EXCEPTIONS: FORM DOES NOT NEED TO BE FILLED OUT</t>
  </si>
  <si>
    <t>P&amp;I Incorrect (also reach out to the MPF Provider)</t>
  </si>
  <si>
    <t>Interest Rate Incorrect (also reach out to the MPF Provider)</t>
  </si>
  <si>
    <t>Servicing Fee Rate Incorrect (also reach out to the MPF Provider)</t>
  </si>
  <si>
    <t xml:space="preserve">A curtailment reported in a prior reporting period is being reveresed in the current reporting period. </t>
  </si>
  <si>
    <t xml:space="preserve">Revised February 27, 2024 </t>
  </si>
  <si>
    <t>Servicer to provide a copy of Purchase Advice.</t>
  </si>
  <si>
    <t xml:space="preserve">Servicer to provide loan payoff Amortization Schedule.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</si>
</sst>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0000"/>
    <numFmt numFmtId="165" formatCode="mm/dd/yyyy"/>
  </numFmts>
  <fonts count="18"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10"/>
      <name val="Calibri"/>
      <family val="2"/>
      <scheme val="minor"/>
    </font>
    <font>
      <sz val="10"/>
      <color theme="1"/>
      <name val="Calibri"/>
      <family val="2"/>
      <scheme val="minor"/>
    </font>
    <font>
      <sz val="9"/>
      <color indexed="9"/>
      <name val="Arial"/>
      <family val="2"/>
    </font>
    <font>
      <sz val="10"/>
      <color theme="1"/>
      <name val="Arial"/>
      <family val="2"/>
    </font>
    <font>
      <b/>
      <sz val="10"/>
      <color theme="0"/>
      <name val="Arial"/>
      <family val="2"/>
    </font>
    <font>
      <sz val="10"/>
      <name val="Calibri Light"/>
      <family val="2"/>
      <scheme val="major"/>
    </font>
    <font>
      <sz val="11"/>
      <name val="Calibri"/>
      <family val="2"/>
      <scheme val="minor"/>
    </font>
    <font>
      <b/>
      <sz val="11"/>
      <color rgb="FFFFFFFF"/>
      <name val="Calibri"/>
      <family val="2"/>
      <scheme val="minor"/>
    </font>
    <font>
      <sz val="8"/>
      <color rgb="FF000000"/>
      <name val="Tahoma"/>
      <family val="2"/>
    </font>
    <font>
      <b/>
      <sz val="14"/>
      <color theme="3" tint="-0.249977111117893"/>
      <name val="Arial"/>
      <family val="2"/>
    </font>
    <font>
      <b/>
      <sz val="10"/>
      <name val="Arial"/>
      <family val="2"/>
    </font>
    <font>
      <b/>
      <sz val="20"/>
      <color rgb="FF013F58"/>
      <name val="Arial"/>
      <family val="2"/>
    </font>
    <font>
      <b/>
      <sz val="11"/>
      <name val="Calibri"/>
      <family val="2"/>
      <scheme val="minor"/>
    </font>
    <font>
      <b/>
      <sz val="12"/>
      <name val="Calibri Light"/>
      <family val="2"/>
      <scheme val="major"/>
    </font>
  </fonts>
  <fills count="9">
    <fill>
      <patternFill patternType="none"/>
    </fill>
    <fill>
      <patternFill patternType="gray125"/>
    </fill>
    <fill>
      <patternFill patternType="solid">
        <fgColor rgb="FF013F58"/>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013F58"/>
        <bgColor indexed="64"/>
      </patternFill>
    </fill>
    <fill>
      <patternFill patternType="solid">
        <fgColor theme="0" tint="-0.499984740745262"/>
        <bgColor indexed="64"/>
      </patternFill>
    </fill>
  </fills>
  <borders count="22">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auto="1"/>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auto="1"/>
      </left>
      <right/>
      <top style="thin">
        <color auto="1"/>
      </top>
      <bottom style="thin">
        <color theme="4" tint="0.39997558519241921"/>
      </bottom>
      <diagonal/>
    </border>
    <border>
      <left style="thin">
        <color auto="1"/>
      </left>
      <right style="thin">
        <color auto="1"/>
      </right>
      <top style="thin">
        <color auto="1"/>
      </top>
      <bottom style="thin">
        <color theme="4" tint="0.39997558519241921"/>
      </bottom>
      <diagonal/>
    </border>
    <border>
      <left/>
      <right/>
      <top/>
      <bottom style="thin">
        <color theme="0"/>
      </bottom>
      <diagonal/>
    </border>
  </borders>
  <cellStyleXfs count="6">
    <xf numFmtId="0" fontId="0" fillId="0" borderId="0"/>
    <xf numFmtId="44" fontId="1"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cellStyleXfs>
  <cellXfs count="145">
    <xf numFmtId="0" fontId="0" fillId="0" borderId="0" xfId="0"/>
    <xf numFmtId="0" fontId="5" fillId="3" borderId="1" xfId="0" applyFont="1" applyFill="1" applyBorder="1" applyProtection="1">
      <protection locked="0"/>
    </xf>
    <xf numFmtId="0" fontId="5" fillId="3" borderId="1" xfId="0" applyFont="1" applyFill="1" applyBorder="1" applyAlignment="1" applyProtection="1">
      <alignment wrapText="1"/>
      <protection locked="0"/>
    </xf>
    <xf numFmtId="0" fontId="5" fillId="3" borderId="1" xfId="1" applyNumberFormat="1" applyFont="1" applyFill="1" applyBorder="1" applyAlignment="1" applyProtection="1">
      <protection locked="0"/>
    </xf>
    <xf numFmtId="0" fontId="5" fillId="0" borderId="1" xfId="1" applyNumberFormat="1" applyFont="1" applyBorder="1" applyAlignment="1" applyProtection="1">
      <protection locked="0"/>
    </xf>
    <xf numFmtId="0" fontId="5" fillId="0" borderId="3" xfId="1" applyNumberFormat="1" applyFont="1" applyBorder="1" applyAlignment="1" applyProtection="1">
      <protection locked="0"/>
    </xf>
    <xf numFmtId="0" fontId="0" fillId="4" borderId="0" xfId="0" applyFill="1"/>
    <xf numFmtId="0" fontId="7" fillId="4" borderId="0" xfId="0" applyFont="1" applyFill="1"/>
    <xf numFmtId="0" fontId="13" fillId="4" borderId="0" xfId="0" applyFont="1" applyFill="1"/>
    <xf numFmtId="0" fontId="3" fillId="0" borderId="0" xfId="2"/>
    <xf numFmtId="40" fontId="3" fillId="0" borderId="0" xfId="2" applyNumberFormat="1"/>
    <xf numFmtId="4" fontId="3" fillId="0" borderId="0" xfId="2" applyNumberFormat="1"/>
    <xf numFmtId="164" fontId="0" fillId="0" borderId="0" xfId="3" applyNumberFormat="1" applyFont="1" applyBorder="1"/>
    <xf numFmtId="0" fontId="3" fillId="0" borderId="14" xfId="2" applyBorder="1"/>
    <xf numFmtId="44" fontId="3" fillId="0" borderId="0" xfId="2" applyNumberFormat="1"/>
    <xf numFmtId="44" fontId="3" fillId="0" borderId="0" xfId="4" applyFont="1" applyFill="1" applyBorder="1"/>
    <xf numFmtId="8" fontId="3" fillId="0" borderId="0" xfId="3" applyNumberFormat="1" applyFont="1" applyFill="1" applyBorder="1"/>
    <xf numFmtId="14" fontId="3" fillId="0" borderId="0" xfId="4" applyNumberFormat="1" applyFont="1" applyFill="1"/>
    <xf numFmtId="44" fontId="1" fillId="0" borderId="0" xfId="4" applyFont="1"/>
    <xf numFmtId="44" fontId="3" fillId="0" borderId="0" xfId="3" applyNumberFormat="1" applyFont="1" applyFill="1" applyBorder="1"/>
    <xf numFmtId="44" fontId="3" fillId="0" borderId="0" xfId="4" applyFont="1" applyFill="1"/>
    <xf numFmtId="8" fontId="3" fillId="0" borderId="0" xfId="4" applyNumberFormat="1" applyFont="1" applyFill="1" applyBorder="1"/>
    <xf numFmtId="0" fontId="14" fillId="0" borderId="0" xfId="2" applyFont="1"/>
    <xf numFmtId="0" fontId="3" fillId="0" borderId="15" xfId="2" applyBorder="1"/>
    <xf numFmtId="44" fontId="3" fillId="0" borderId="15" xfId="2" applyNumberFormat="1" applyBorder="1"/>
    <xf numFmtId="44" fontId="3" fillId="0" borderId="15" xfId="4" applyFont="1" applyFill="1" applyBorder="1"/>
    <xf numFmtId="8" fontId="3" fillId="0" borderId="15" xfId="4" applyNumberFormat="1" applyFont="1" applyFill="1" applyBorder="1" applyAlignment="1">
      <alignment horizontal="left"/>
    </xf>
    <xf numFmtId="164" fontId="3" fillId="0" borderId="15" xfId="3" applyNumberFormat="1" applyFont="1" applyFill="1" applyBorder="1"/>
    <xf numFmtId="44" fontId="0" fillId="0" borderId="15" xfId="4" applyFont="1" applyBorder="1"/>
    <xf numFmtId="14" fontId="3" fillId="0" borderId="15" xfId="4" applyNumberFormat="1" applyFont="1" applyFill="1" applyBorder="1"/>
    <xf numFmtId="0" fontId="3" fillId="0" borderId="16" xfId="2" applyBorder="1"/>
    <xf numFmtId="8" fontId="3" fillId="0" borderId="0" xfId="4" applyNumberFormat="1" applyFont="1" applyFill="1" applyBorder="1" applyAlignment="1">
      <alignment horizontal="left"/>
    </xf>
    <xf numFmtId="164" fontId="3" fillId="0" borderId="0" xfId="3" applyNumberFormat="1" applyFont="1" applyFill="1" applyBorder="1"/>
    <xf numFmtId="44" fontId="0" fillId="0" borderId="0" xfId="4" applyFont="1" applyBorder="1"/>
    <xf numFmtId="14" fontId="3" fillId="0" borderId="0" xfId="4" applyNumberFormat="1" applyFont="1" applyFill="1" applyBorder="1"/>
    <xf numFmtId="44" fontId="3" fillId="0" borderId="0" xfId="4" applyFont="1" applyFill="1" applyBorder="1" applyAlignment="1">
      <alignment wrapText="1"/>
    </xf>
    <xf numFmtId="0" fontId="14" fillId="0" borderId="14" xfId="2" applyFont="1" applyBorder="1"/>
    <xf numFmtId="43" fontId="3" fillId="0" borderId="0" xfId="5" applyFont="1" applyFill="1" applyBorder="1"/>
    <xf numFmtId="0" fontId="3" fillId="0" borderId="17" xfId="2" applyBorder="1"/>
    <xf numFmtId="0" fontId="14" fillId="0" borderId="18" xfId="2" applyFont="1" applyBorder="1"/>
    <xf numFmtId="0" fontId="3" fillId="0" borderId="0" xfId="2" applyAlignment="1">
      <alignment wrapText="1"/>
    </xf>
    <xf numFmtId="0" fontId="2" fillId="2" borderId="1" xfId="2" applyFont="1" applyFill="1" applyBorder="1" applyAlignment="1">
      <alignment horizontal="center"/>
    </xf>
    <xf numFmtId="0" fontId="2" fillId="2" borderId="1" xfId="2" applyFont="1" applyFill="1" applyBorder="1" applyAlignment="1">
      <alignment horizontal="center" wrapText="1"/>
    </xf>
    <xf numFmtId="0" fontId="2" fillId="2" borderId="1" xfId="4" applyNumberFormat="1" applyFont="1" applyFill="1" applyBorder="1" applyAlignment="1">
      <alignment horizontal="center" wrapText="1"/>
    </xf>
    <xf numFmtId="0" fontId="2" fillId="2" borderId="1" xfId="4" applyNumberFormat="1" applyFont="1" applyFill="1" applyBorder="1" applyAlignment="1">
      <alignment horizontal="center"/>
    </xf>
    <xf numFmtId="0" fontId="2" fillId="2" borderId="2" xfId="4" applyNumberFormat="1" applyFont="1" applyFill="1" applyBorder="1" applyAlignment="1">
      <alignment horizontal="center"/>
    </xf>
    <xf numFmtId="0" fontId="4" fillId="0" borderId="0" xfId="2" applyFont="1"/>
    <xf numFmtId="0" fontId="5" fillId="3" borderId="1" xfId="2" applyFont="1" applyFill="1" applyBorder="1"/>
    <xf numFmtId="14" fontId="5" fillId="3" borderId="1" xfId="2" applyNumberFormat="1" applyFont="1" applyFill="1" applyBorder="1"/>
    <xf numFmtId="0" fontId="5" fillId="3" borderId="1" xfId="2" applyFont="1" applyFill="1" applyBorder="1" applyAlignment="1">
      <alignment wrapText="1"/>
    </xf>
    <xf numFmtId="0" fontId="5" fillId="3" borderId="1" xfId="4" applyNumberFormat="1" applyFont="1" applyFill="1" applyBorder="1" applyAlignment="1"/>
    <xf numFmtId="0" fontId="5" fillId="3" borderId="2" xfId="4" applyNumberFormat="1" applyFont="1" applyFill="1" applyBorder="1" applyAlignment="1"/>
    <xf numFmtId="0" fontId="4" fillId="0" borderId="0" xfId="2" applyFont="1" applyProtection="1">
      <protection locked="0"/>
    </xf>
    <xf numFmtId="0" fontId="5" fillId="0" borderId="1" xfId="2" applyFont="1" applyBorder="1"/>
    <xf numFmtId="0" fontId="5" fillId="0" borderId="1" xfId="2" applyFont="1" applyBorder="1" applyAlignment="1">
      <alignment wrapText="1"/>
    </xf>
    <xf numFmtId="0" fontId="5" fillId="0" borderId="1" xfId="4" applyNumberFormat="1" applyFont="1" applyBorder="1" applyAlignment="1">
      <alignment horizontal="right"/>
    </xf>
    <xf numFmtId="0" fontId="5" fillId="0" borderId="1" xfId="4" applyNumberFormat="1" applyFont="1" applyBorder="1" applyAlignment="1">
      <alignment horizontal="center"/>
    </xf>
    <xf numFmtId="0" fontId="5" fillId="0" borderId="2" xfId="4" applyNumberFormat="1" applyFont="1" applyBorder="1" applyAlignment="1">
      <alignment horizontal="center"/>
    </xf>
    <xf numFmtId="0" fontId="5" fillId="3" borderId="1" xfId="4" applyNumberFormat="1" applyFont="1" applyFill="1" applyBorder="1" applyAlignment="1">
      <alignment horizontal="right"/>
    </xf>
    <xf numFmtId="0" fontId="5" fillId="3" borderId="1" xfId="4" applyNumberFormat="1" applyFont="1" applyFill="1" applyBorder="1" applyAlignment="1">
      <alignment horizontal="center"/>
    </xf>
    <xf numFmtId="0" fontId="5" fillId="3" borderId="2" xfId="4" applyNumberFormat="1" applyFont="1" applyFill="1" applyBorder="1" applyAlignment="1">
      <alignment horizontal="center"/>
    </xf>
    <xf numFmtId="14" fontId="5" fillId="0" borderId="1" xfId="2" applyNumberFormat="1" applyFont="1" applyBorder="1"/>
    <xf numFmtId="14" fontId="5" fillId="0" borderId="1" xfId="4" applyNumberFormat="1" applyFont="1" applyBorder="1" applyAlignment="1">
      <alignment horizontal="center"/>
    </xf>
    <xf numFmtId="0" fontId="5" fillId="0" borderId="0" xfId="2" applyFont="1"/>
    <xf numFmtId="0" fontId="5" fillId="0" borderId="0" xfId="2" applyFont="1" applyAlignment="1">
      <alignment wrapText="1"/>
    </xf>
    <xf numFmtId="0" fontId="5" fillId="0" borderId="0" xfId="4" applyNumberFormat="1" applyFont="1" applyBorder="1" applyAlignment="1">
      <alignment horizontal="right"/>
    </xf>
    <xf numFmtId="0" fontId="5" fillId="0" borderId="0" xfId="4" applyNumberFormat="1" applyFont="1" applyBorder="1" applyAlignment="1">
      <alignment horizontal="center"/>
    </xf>
    <xf numFmtId="14" fontId="5" fillId="0" borderId="0" xfId="4" applyNumberFormat="1" applyFont="1" applyBorder="1" applyAlignment="1">
      <alignment horizontal="center"/>
    </xf>
    <xf numFmtId="14" fontId="5" fillId="3" borderId="1" xfId="4" applyNumberFormat="1" applyFont="1" applyFill="1" applyBorder="1" applyAlignment="1">
      <alignment horizontal="center"/>
    </xf>
    <xf numFmtId="0" fontId="5" fillId="3" borderId="19" xfId="2" applyFont="1" applyFill="1" applyBorder="1"/>
    <xf numFmtId="0" fontId="5" fillId="3" borderId="19" xfId="2" applyFont="1" applyFill="1" applyBorder="1" applyAlignment="1">
      <alignment wrapText="1"/>
    </xf>
    <xf numFmtId="0" fontId="5" fillId="3" borderId="19" xfId="4" applyNumberFormat="1" applyFont="1" applyFill="1" applyBorder="1" applyAlignment="1">
      <alignment horizontal="right"/>
    </xf>
    <xf numFmtId="0" fontId="5" fillId="3" borderId="19" xfId="4" applyNumberFormat="1" applyFont="1" applyFill="1" applyBorder="1" applyAlignment="1">
      <alignment horizontal="center"/>
    </xf>
    <xf numFmtId="0" fontId="5" fillId="3" borderId="20" xfId="4" applyNumberFormat="1" applyFont="1" applyFill="1" applyBorder="1" applyAlignment="1">
      <alignment horizontal="center"/>
    </xf>
    <xf numFmtId="14" fontId="5" fillId="3" borderId="1" xfId="2" applyNumberFormat="1" applyFont="1" applyFill="1" applyBorder="1" applyAlignment="1">
      <alignment wrapText="1"/>
    </xf>
    <xf numFmtId="14" fontId="5" fillId="3" borderId="19" xfId="2" applyNumberFormat="1" applyFont="1" applyFill="1" applyBorder="1"/>
    <xf numFmtId="0" fontId="5" fillId="5" borderId="1" xfId="2" applyFont="1" applyFill="1" applyBorder="1"/>
    <xf numFmtId="14" fontId="5" fillId="5" borderId="1" xfId="2" applyNumberFormat="1" applyFont="1" applyFill="1" applyBorder="1"/>
    <xf numFmtId="0" fontId="5" fillId="5" borderId="1" xfId="2" applyFont="1" applyFill="1" applyBorder="1" applyAlignment="1">
      <alignment wrapText="1"/>
    </xf>
    <xf numFmtId="0" fontId="5" fillId="5" borderId="1" xfId="4" applyNumberFormat="1" applyFont="1" applyFill="1" applyBorder="1" applyAlignment="1">
      <alignment horizontal="right"/>
    </xf>
    <xf numFmtId="0" fontId="5" fillId="5" borderId="1" xfId="4" applyNumberFormat="1" applyFont="1" applyFill="1" applyBorder="1" applyAlignment="1">
      <alignment horizontal="center"/>
    </xf>
    <xf numFmtId="0" fontId="5" fillId="5" borderId="2" xfId="4" applyNumberFormat="1" applyFont="1" applyFill="1" applyBorder="1" applyAlignment="1">
      <alignment horizontal="center"/>
    </xf>
    <xf numFmtId="14" fontId="5" fillId="5" borderId="1" xfId="4" applyNumberFormat="1" applyFont="1" applyFill="1" applyBorder="1" applyAlignment="1">
      <alignment horizontal="center"/>
    </xf>
    <xf numFmtId="14" fontId="5" fillId="5" borderId="2" xfId="4" applyNumberFormat="1" applyFont="1" applyFill="1" applyBorder="1" applyAlignment="1">
      <alignment horizontal="center"/>
    </xf>
    <xf numFmtId="0" fontId="8" fillId="2" borderId="4" xfId="0" applyFont="1" applyFill="1" applyBorder="1" applyAlignment="1">
      <alignment horizontal="center"/>
    </xf>
    <xf numFmtId="0" fontId="8" fillId="2" borderId="4" xfId="0" applyFont="1" applyFill="1" applyBorder="1" applyAlignment="1">
      <alignment horizontal="center" wrapText="1"/>
    </xf>
    <xf numFmtId="0" fontId="8" fillId="2" borderId="4" xfId="1" applyNumberFormat="1" applyFont="1" applyFill="1" applyBorder="1" applyAlignment="1">
      <alignment horizontal="center" wrapText="1"/>
    </xf>
    <xf numFmtId="0" fontId="6" fillId="4" borderId="0" xfId="0" applyFont="1" applyFill="1" applyAlignment="1">
      <alignment horizontal="center"/>
    </xf>
    <xf numFmtId="0" fontId="7" fillId="4" borderId="21" xfId="0" applyFont="1" applyFill="1" applyBorder="1"/>
    <xf numFmtId="0" fontId="4" fillId="4" borderId="0" xfId="0" applyFont="1" applyFill="1" applyProtection="1">
      <protection locked="0"/>
    </xf>
    <xf numFmtId="0" fontId="3" fillId="4" borderId="0" xfId="0" applyFont="1" applyFill="1"/>
    <xf numFmtId="165" fontId="5" fillId="3" borderId="1" xfId="0" applyNumberFormat="1" applyFont="1" applyFill="1" applyBorder="1" applyProtection="1">
      <protection locked="0"/>
    </xf>
    <xf numFmtId="165" fontId="5" fillId="0" borderId="1" xfId="0" applyNumberFormat="1" applyFont="1" applyBorder="1" applyProtection="1">
      <protection locked="0"/>
    </xf>
    <xf numFmtId="165" fontId="5" fillId="0" borderId="3" xfId="0" applyNumberFormat="1" applyFont="1" applyBorder="1" applyProtection="1">
      <protection locked="0"/>
    </xf>
    <xf numFmtId="165" fontId="0" fillId="4" borderId="0" xfId="0" applyNumberFormat="1" applyFill="1"/>
    <xf numFmtId="1" fontId="5" fillId="3" borderId="1" xfId="0" applyNumberFormat="1" applyFont="1" applyFill="1" applyBorder="1" applyProtection="1">
      <protection locked="0"/>
    </xf>
    <xf numFmtId="1" fontId="5" fillId="0" borderId="1" xfId="0" applyNumberFormat="1" applyFont="1" applyBorder="1" applyProtection="1">
      <protection locked="0"/>
    </xf>
    <xf numFmtId="1" fontId="5" fillId="0" borderId="3" xfId="0" applyNumberFormat="1" applyFont="1" applyBorder="1" applyProtection="1">
      <protection locked="0"/>
    </xf>
    <xf numFmtId="1" fontId="0" fillId="4" borderId="0" xfId="0" applyNumberFormat="1" applyFill="1"/>
    <xf numFmtId="165" fontId="5" fillId="3" borderId="1" xfId="0" applyNumberFormat="1" applyFont="1" applyFill="1" applyBorder="1" applyAlignment="1" applyProtection="1">
      <alignment wrapText="1"/>
      <protection locked="0"/>
    </xf>
    <xf numFmtId="8" fontId="5" fillId="3" borderId="1" xfId="1" applyNumberFormat="1" applyFont="1" applyFill="1" applyBorder="1" applyAlignment="1" applyProtection="1">
      <protection locked="0"/>
    </xf>
    <xf numFmtId="8" fontId="5" fillId="0" borderId="1" xfId="1" applyNumberFormat="1" applyFont="1" applyBorder="1" applyAlignment="1" applyProtection="1">
      <protection locked="0"/>
    </xf>
    <xf numFmtId="8" fontId="5" fillId="0" borderId="3" xfId="1" applyNumberFormat="1" applyFont="1" applyBorder="1" applyAlignment="1" applyProtection="1">
      <protection locked="0"/>
    </xf>
    <xf numFmtId="8" fontId="0" fillId="4" borderId="0" xfId="0" applyNumberFormat="1" applyFill="1"/>
    <xf numFmtId="1" fontId="5" fillId="3" borderId="1" xfId="1" applyNumberFormat="1" applyFont="1" applyFill="1" applyBorder="1" applyAlignment="1" applyProtection="1">
      <protection locked="0"/>
    </xf>
    <xf numFmtId="1" fontId="5" fillId="0" borderId="1" xfId="1" applyNumberFormat="1" applyFont="1" applyBorder="1" applyAlignment="1" applyProtection="1">
      <protection locked="0"/>
    </xf>
    <xf numFmtId="1" fontId="5" fillId="0" borderId="3" xfId="1" applyNumberFormat="1" applyFont="1" applyBorder="1" applyAlignment="1" applyProtection="1">
      <protection locked="0"/>
    </xf>
    <xf numFmtId="165" fontId="5" fillId="3" borderId="1" xfId="1" applyNumberFormat="1" applyFont="1" applyFill="1" applyBorder="1" applyAlignment="1" applyProtection="1">
      <protection locked="0"/>
    </xf>
    <xf numFmtId="165" fontId="5" fillId="0" borderId="1" xfId="1" applyNumberFormat="1" applyFont="1" applyBorder="1" applyAlignment="1" applyProtection="1">
      <protection locked="0"/>
    </xf>
    <xf numFmtId="165" fontId="5" fillId="0" borderId="3" xfId="1" applyNumberFormat="1" applyFont="1" applyBorder="1" applyAlignment="1" applyProtection="1">
      <protection locked="0"/>
    </xf>
    <xf numFmtId="165" fontId="5" fillId="3" borderId="2" xfId="1" applyNumberFormat="1" applyFont="1" applyFill="1" applyBorder="1" applyAlignment="1" applyProtection="1">
      <protection locked="0"/>
    </xf>
    <xf numFmtId="165" fontId="5" fillId="0" borderId="2" xfId="1" applyNumberFormat="1" applyFont="1" applyBorder="1" applyAlignment="1" applyProtection="1">
      <protection locked="0"/>
    </xf>
    <xf numFmtId="165" fontId="5" fillId="0" borderId="4" xfId="1" applyNumberFormat="1" applyFont="1" applyBorder="1" applyAlignment="1" applyProtection="1">
      <protection locked="0"/>
    </xf>
    <xf numFmtId="0" fontId="10" fillId="0" borderId="0" xfId="0" applyFont="1"/>
    <xf numFmtId="0" fontId="9" fillId="0" borderId="0" xfId="0" applyFont="1"/>
    <xf numFmtId="0" fontId="15" fillId="4" borderId="0" xfId="0" applyFont="1" applyFill="1" applyAlignment="1" applyProtection="1">
      <alignment vertical="center"/>
      <protection locked="0"/>
    </xf>
    <xf numFmtId="0" fontId="5" fillId="6" borderId="1" xfId="0" applyFont="1" applyFill="1" applyBorder="1" applyProtection="1">
      <protection locked="0"/>
    </xf>
    <xf numFmtId="0" fontId="5" fillId="6" borderId="1" xfId="0" applyFont="1" applyFill="1" applyBorder="1" applyAlignment="1" applyProtection="1">
      <alignment wrapText="1"/>
      <protection locked="0"/>
    </xf>
    <xf numFmtId="165" fontId="5" fillId="0" borderId="4" xfId="0" applyNumberFormat="1" applyFont="1" applyBorder="1" applyProtection="1">
      <protection locked="0"/>
    </xf>
    <xf numFmtId="0" fontId="5" fillId="6" borderId="4" xfId="0" applyFont="1" applyFill="1" applyBorder="1" applyAlignment="1" applyProtection="1">
      <alignment wrapText="1"/>
      <protection locked="0"/>
    </xf>
    <xf numFmtId="0" fontId="9" fillId="4" borderId="0" xfId="0" applyFont="1" applyFill="1"/>
    <xf numFmtId="0" fontId="10" fillId="4" borderId="0" xfId="0" applyFont="1" applyFill="1"/>
    <xf numFmtId="0" fontId="9" fillId="0" borderId="0" xfId="2" applyFont="1"/>
    <xf numFmtId="0" fontId="10" fillId="0" borderId="0" xfId="2" applyFont="1"/>
    <xf numFmtId="0" fontId="11" fillId="7" borderId="5" xfId="2" applyFont="1" applyFill="1" applyBorder="1" applyAlignment="1">
      <alignment vertical="center" wrapText="1"/>
    </xf>
    <xf numFmtId="0" fontId="11" fillId="7" borderId="13" xfId="2" applyFont="1" applyFill="1" applyBorder="1" applyAlignment="1">
      <alignment vertical="center" wrapText="1"/>
    </xf>
    <xf numFmtId="0" fontId="10" fillId="0" borderId="6" xfId="2" applyFont="1" applyBorder="1" applyAlignment="1">
      <alignment vertical="center" wrapText="1"/>
    </xf>
    <xf numFmtId="0" fontId="10" fillId="0" borderId="9" xfId="2" applyFont="1" applyBorder="1" applyAlignment="1">
      <alignment vertical="center" wrapText="1"/>
    </xf>
    <xf numFmtId="0" fontId="10" fillId="0" borderId="5" xfId="2" applyFont="1" applyBorder="1" applyAlignment="1">
      <alignment vertical="center" wrapText="1"/>
    </xf>
    <xf numFmtId="0" fontId="10" fillId="0" borderId="12" xfId="2" applyFont="1" applyBorder="1" applyAlignment="1">
      <alignment vertical="center" wrapText="1"/>
    </xf>
    <xf numFmtId="0" fontId="10" fillId="0" borderId="11" xfId="2" applyFont="1" applyBorder="1" applyAlignment="1">
      <alignment vertical="center" wrapText="1"/>
    </xf>
    <xf numFmtId="0" fontId="11" fillId="8" borderId="6" xfId="2" applyFont="1" applyFill="1" applyBorder="1" applyAlignment="1">
      <alignment vertical="center" wrapText="1"/>
    </xf>
    <xf numFmtId="0" fontId="11" fillId="8" borderId="5" xfId="2" applyFont="1" applyFill="1" applyBorder="1" applyAlignment="1">
      <alignment vertical="center" wrapText="1"/>
    </xf>
    <xf numFmtId="0" fontId="11" fillId="8" borderId="8" xfId="2" applyFont="1" applyFill="1" applyBorder="1" applyAlignment="1">
      <alignment vertical="center" wrapText="1"/>
    </xf>
    <xf numFmtId="0" fontId="11" fillId="8" borderId="9" xfId="2" applyFont="1" applyFill="1" applyBorder="1" applyAlignment="1">
      <alignment vertical="center" wrapText="1"/>
    </xf>
    <xf numFmtId="0" fontId="10" fillId="0" borderId="5" xfId="2" applyFont="1" applyBorder="1" applyAlignment="1">
      <alignment vertical="top" wrapText="1"/>
    </xf>
    <xf numFmtId="0" fontId="10" fillId="0" borderId="8" xfId="2" applyFont="1" applyBorder="1" applyAlignment="1">
      <alignment vertical="top" wrapText="1"/>
    </xf>
    <xf numFmtId="0" fontId="10" fillId="0" borderId="10" xfId="2" applyFont="1" applyBorder="1"/>
    <xf numFmtId="0" fontId="10" fillId="0" borderId="7" xfId="2" applyFont="1" applyBorder="1"/>
    <xf numFmtId="0" fontId="10" fillId="0" borderId="6" xfId="2" applyFont="1" applyBorder="1" applyAlignment="1">
      <alignment vertical="top" wrapText="1"/>
    </xf>
    <xf numFmtId="0" fontId="10" fillId="0" borderId="5" xfId="2" applyFont="1" applyBorder="1"/>
    <xf numFmtId="0" fontId="10" fillId="0" borderId="5" xfId="2" applyFont="1" applyBorder="1" applyAlignment="1">
      <alignment wrapText="1"/>
    </xf>
    <xf numFmtId="0" fontId="4" fillId="0" borderId="0" xfId="0" applyFont="1"/>
    <xf numFmtId="0" fontId="17" fillId="0" borderId="0" xfId="0" applyFont="1" applyAlignment="1">
      <alignment horizontal="right" wrapText="1"/>
    </xf>
    <xf numFmtId="0" fontId="9" fillId="0" borderId="0" xfId="0" applyFont="1" applyAlignment="1">
      <alignment horizontal="right" wrapText="1"/>
    </xf>
  </cellXfs>
  <cellStyles count="6">
    <cellStyle name="Comma 2" xfId="5" xr:uid="{0B45CE0C-3992-46D3-9BBF-2AC58D2D9FEA}"/>
    <cellStyle name="Currency" xfId="1" builtinId="4"/>
    <cellStyle name="Currency 2" xfId="4" xr:uid="{798F4714-D42D-4C67-8C4D-FD822949AADC}"/>
    <cellStyle name="Normal" xfId="0" builtinId="0"/>
    <cellStyle name="Normal 2" xfId="2" xr:uid="{646279BD-3AD0-4597-8FCA-1A74A8E384FE}"/>
    <cellStyle name="Percent 2" xfId="3" xr:uid="{00F33EE7-052D-44AF-958F-729DF1D36E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28575</xdr:rowOff>
    </xdr:from>
    <xdr:to>
      <xdr:col>2</xdr:col>
      <xdr:colOff>66675</xdr:colOff>
      <xdr:row>6</xdr:row>
      <xdr:rowOff>133349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90550" y="838200"/>
          <a:ext cx="2286000" cy="26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Preparation</a:t>
          </a:r>
        </a:p>
      </xdr:txBody>
    </xdr:sp>
    <xdr:clientData/>
  </xdr:twoCellAnchor>
  <xdr:twoCellAnchor>
    <xdr:from>
      <xdr:col>1</xdr:col>
      <xdr:colOff>2721</xdr:colOff>
      <xdr:row>16</xdr:row>
      <xdr:rowOff>37648</xdr:rowOff>
    </xdr:from>
    <xdr:to>
      <xdr:col>1</xdr:col>
      <xdr:colOff>1336221</xdr:colOff>
      <xdr:row>17</xdr:row>
      <xdr:rowOff>85272</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19578" y="2650219"/>
          <a:ext cx="1333500" cy="210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Submission</a:t>
          </a:r>
        </a:p>
      </xdr:txBody>
    </xdr:sp>
    <xdr:clientData/>
  </xdr:twoCellAnchor>
  <xdr:twoCellAnchor>
    <xdr:from>
      <xdr:col>0</xdr:col>
      <xdr:colOff>591457</xdr:colOff>
      <xdr:row>32</xdr:row>
      <xdr:rowOff>107042</xdr:rowOff>
    </xdr:from>
    <xdr:to>
      <xdr:col>1</xdr:col>
      <xdr:colOff>1841500</xdr:colOff>
      <xdr:row>34</xdr:row>
      <xdr:rowOff>18143</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591457" y="5332185"/>
          <a:ext cx="1866900" cy="237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Helpful Hints</a:t>
          </a:r>
        </a:p>
      </xdr:txBody>
    </xdr:sp>
    <xdr:clientData/>
  </xdr:twoCellAnchor>
  <xdr:twoCellAnchor>
    <xdr:from>
      <xdr:col>1</xdr:col>
      <xdr:colOff>63500</xdr:colOff>
      <xdr:row>26</xdr:row>
      <xdr:rowOff>12699</xdr:rowOff>
    </xdr:from>
    <xdr:to>
      <xdr:col>1</xdr:col>
      <xdr:colOff>2149475</xdr:colOff>
      <xdr:row>27</xdr:row>
      <xdr:rowOff>69850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80357" y="4258128"/>
          <a:ext cx="2085975" cy="220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Assistance</a:t>
          </a:r>
        </a:p>
      </xdr:txBody>
    </xdr:sp>
    <xdr:clientData/>
  </xdr:twoCellAnchor>
  <xdr:twoCellAnchor>
    <xdr:from>
      <xdr:col>0</xdr:col>
      <xdr:colOff>616857</xdr:colOff>
      <xdr:row>1</xdr:row>
      <xdr:rowOff>74387</xdr:rowOff>
    </xdr:from>
    <xdr:to>
      <xdr:col>16</xdr:col>
      <xdr:colOff>234042</xdr:colOff>
      <xdr:row>44</xdr:row>
      <xdr:rowOff>39916</xdr:rowOff>
    </xdr:to>
    <xdr:sp macro="" textlink="">
      <xdr:nvSpPr>
        <xdr:cNvPr id="14" name="TextBox 13">
          <a:extLst>
            <a:ext uri="{FF2B5EF4-FFF2-40B4-BE49-F238E27FC236}">
              <a16:creationId xmlns:a16="http://schemas.microsoft.com/office/drawing/2014/main" id="{9B01555F-D735-47CD-860D-4D314FB9B9F8}"/>
            </a:ext>
          </a:extLst>
        </xdr:cNvPr>
        <xdr:cNvSpPr txBox="1"/>
      </xdr:nvSpPr>
      <xdr:spPr>
        <a:xfrm>
          <a:off x="616857" y="239487"/>
          <a:ext cx="16736785" cy="7090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Servicers of MPF Traditional, MPF Xtra, and MPF Government MBS loans must use this form to clear any exceptions cited on the Initial Turnaround Report in accordance with the appropriate product Servicing Guide Chapter 2 Accounting and Fiscal Responsibilities.  </a:t>
          </a:r>
        </a:p>
        <a:p>
          <a:r>
            <a:rPr lang="en-US"/>
            <a:t> </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a:solidFill>
                <a:schemeClr val="dk1"/>
              </a:solidFill>
              <a:effectLst/>
              <a:latin typeface="+mn-lt"/>
              <a:ea typeface="+mn-ea"/>
              <a:cs typeface="+mn-cs"/>
            </a:rPr>
            <a:t>When: </a:t>
          </a:r>
          <a:r>
            <a:rPr lang="en-US" sz="1100" b="0" i="0">
              <a:solidFill>
                <a:schemeClr val="dk1"/>
              </a:solidFill>
              <a:effectLst/>
              <a:latin typeface="+mn-lt"/>
              <a:ea typeface="+mn-ea"/>
              <a:cs typeface="+mn-cs"/>
            </a:rPr>
            <a:t>The Servicer must complete this form after exceptions are cited on the Initial Turnaround Report and</a:t>
          </a:r>
          <a:r>
            <a:rPr lang="en-US" sz="1100" b="0" i="0" baseline="0">
              <a:solidFill>
                <a:schemeClr val="dk1"/>
              </a:solidFill>
              <a:effectLst/>
              <a:latin typeface="+mn-lt"/>
              <a:ea typeface="+mn-ea"/>
              <a:cs typeface="+mn-cs"/>
            </a:rPr>
            <a:t> the Master Servicer needs to update their system records</a:t>
          </a:r>
          <a:r>
            <a:rPr lang="en-US" sz="1100" b="0" i="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Who: </a:t>
          </a:r>
          <a:r>
            <a:rPr lang="en-US" sz="1100" b="0" i="0">
              <a:solidFill>
                <a:schemeClr val="dk1"/>
              </a:solidFill>
              <a:effectLst/>
              <a:latin typeface="+mn-lt"/>
              <a:ea typeface="+mn-ea"/>
              <a:cs typeface="+mn-cs"/>
            </a:rPr>
            <a:t>This form must be completed by an employee of the Servicer who has responsibilities that would cause such individual to be knowledgeable of the facts and processes needed to complete this form.</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How:</a:t>
          </a:r>
          <a:r>
            <a:rPr lang="en-US" sz="1100" b="0" i="0" u="none" strike="noStrike">
              <a:solidFill>
                <a:schemeClr val="dk1"/>
              </a:solidFill>
              <a:effectLst/>
              <a:latin typeface="+mn-lt"/>
              <a:ea typeface="+mn-ea"/>
              <a:cs typeface="+mn-cs"/>
            </a:rPr>
            <a:t> </a:t>
          </a:r>
          <a:r>
            <a:rPr lang="en-US" sz="1100" b="0" i="0">
              <a:solidFill>
                <a:schemeClr val="dk1"/>
              </a:solidFill>
              <a:effectLst/>
              <a:latin typeface="+mn-lt"/>
              <a:ea typeface="+mn-ea"/>
              <a:cs typeface="+mn-cs"/>
            </a:rPr>
            <a:t>A separate form must be completed for each product and each remittance type. The form must be completed and submitted electronically.</a:t>
          </a:r>
          <a:endParaRPr lang="en-US">
            <a:effectLst/>
          </a:endParaRPr>
        </a:p>
        <a:p>
          <a:r>
            <a:rPr lang="en-US" sz="1100" b="0" i="0">
              <a:solidFill>
                <a:schemeClr val="dk1"/>
              </a:solidFill>
              <a:effectLst/>
              <a:latin typeface="+mn-lt"/>
              <a:ea typeface="+mn-ea"/>
              <a:cs typeface="+mn-cs"/>
            </a:rPr>
            <a:t>	○ </a:t>
          </a:r>
          <a:r>
            <a:rPr lang="en-US" sz="1100" b="0" i="1">
              <a:solidFill>
                <a:schemeClr val="dk1"/>
              </a:solidFill>
              <a:effectLst/>
              <a:latin typeface="+mn-lt"/>
              <a:ea typeface="+mn-ea"/>
              <a:cs typeface="+mn-cs"/>
            </a:rPr>
            <a:t>Exception Type </a:t>
          </a:r>
          <a:r>
            <a:rPr lang="en-US" sz="1100" b="0" i="0">
              <a:solidFill>
                <a:schemeClr val="dk1"/>
              </a:solidFill>
              <a:effectLst/>
              <a:latin typeface="+mn-lt"/>
              <a:ea typeface="+mn-ea"/>
              <a:cs typeface="+mn-cs"/>
            </a:rPr>
            <a:t>- Select the appropriate exception type from the drop down list.</a:t>
          </a:r>
          <a:endParaRPr lang="en-US">
            <a:effectLst/>
          </a:endParaRPr>
        </a:p>
        <a:p>
          <a:r>
            <a:rPr lang="en-US" sz="1100" b="0" i="0">
              <a:solidFill>
                <a:schemeClr val="dk1"/>
              </a:solidFill>
              <a:effectLst/>
              <a:latin typeface="+mn-lt"/>
              <a:ea typeface="+mn-ea"/>
              <a:cs typeface="+mn-cs"/>
            </a:rPr>
            <a:t>	○ </a:t>
          </a:r>
          <a:r>
            <a:rPr lang="en-US" sz="1100" b="0" i="1">
              <a:solidFill>
                <a:schemeClr val="dk1"/>
              </a:solidFill>
              <a:effectLst/>
              <a:latin typeface="+mn-lt"/>
              <a:ea typeface="+mn-ea"/>
              <a:cs typeface="+mn-cs"/>
            </a:rPr>
            <a:t>Explanation of Differences -</a:t>
          </a:r>
          <a:r>
            <a:rPr lang="en-US" sz="1100" b="0" i="1" baseline="0">
              <a:solidFill>
                <a:schemeClr val="dk1"/>
              </a:solidFill>
              <a:effectLst/>
              <a:latin typeface="+mn-lt"/>
              <a:ea typeface="+mn-ea"/>
              <a:cs typeface="+mn-cs"/>
            </a:rPr>
            <a:t> </a:t>
          </a:r>
          <a:r>
            <a:rPr lang="en-US" sz="1100" b="0" i="0">
              <a:solidFill>
                <a:schemeClr val="dk1"/>
              </a:solidFill>
              <a:effectLst/>
              <a:latin typeface="+mn-lt"/>
              <a:ea typeface="+mn-ea"/>
              <a:cs typeface="+mn-cs"/>
            </a:rPr>
            <a:t>Select the</a:t>
          </a:r>
          <a:r>
            <a:rPr lang="en-US" sz="1100" b="0" i="0" baseline="0">
              <a:solidFill>
                <a:schemeClr val="dk1"/>
              </a:solidFill>
              <a:effectLst/>
              <a:latin typeface="+mn-lt"/>
              <a:ea typeface="+mn-ea"/>
              <a:cs typeface="+mn-cs"/>
            </a:rPr>
            <a:t> appropriate </a:t>
          </a:r>
          <a:r>
            <a:rPr lang="en-US" sz="1100" b="0" i="0">
              <a:solidFill>
                <a:schemeClr val="dk1"/>
              </a:solidFill>
              <a:effectLst/>
              <a:latin typeface="+mn-lt"/>
              <a:ea typeface="+mn-ea"/>
              <a:cs typeface="+mn-cs"/>
            </a:rPr>
            <a:t>explanation of difference</a:t>
          </a:r>
          <a:r>
            <a:rPr lang="en-US" sz="1100" b="0" i="0" baseline="0">
              <a:solidFill>
                <a:schemeClr val="dk1"/>
              </a:solidFill>
              <a:effectLst/>
              <a:latin typeface="+mn-lt"/>
              <a:ea typeface="+mn-ea"/>
              <a:cs typeface="+mn-cs"/>
            </a:rPr>
            <a:t> from the drop down list.</a:t>
          </a:r>
          <a:endParaRPr lang="en-US">
            <a:effectLst/>
          </a:endParaRPr>
        </a:p>
        <a:p>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r>
            <a:rPr lang="en-US" sz="1100" b="0" i="1">
              <a:solidFill>
                <a:schemeClr val="dk1"/>
              </a:solidFill>
              <a:effectLst/>
              <a:latin typeface="+mn-lt"/>
              <a:ea typeface="+mn-ea"/>
              <a:cs typeface="+mn-cs"/>
            </a:rPr>
            <a:t>Remaining fields</a:t>
          </a:r>
          <a:r>
            <a:rPr lang="en-US" sz="1100" b="0" i="0">
              <a:solidFill>
                <a:schemeClr val="dk1"/>
              </a:solidFill>
              <a:effectLst/>
              <a:latin typeface="+mn-lt"/>
              <a:ea typeface="+mn-ea"/>
              <a:cs typeface="+mn-cs"/>
            </a:rPr>
            <a:t> - Complete all necessary remaining</a:t>
          </a:r>
          <a:r>
            <a:rPr lang="en-US" sz="1100" b="0" i="0" baseline="0">
              <a:solidFill>
                <a:schemeClr val="dk1"/>
              </a:solidFill>
              <a:effectLst/>
              <a:latin typeface="+mn-lt"/>
              <a:ea typeface="+mn-ea"/>
              <a:cs typeface="+mn-cs"/>
            </a:rPr>
            <a:t> fields based on the Exception Type and Explanation of Difference. </a:t>
          </a:r>
          <a:r>
            <a:rPr lang="en-US" sz="1100" b="0" i="0">
              <a:solidFill>
                <a:schemeClr val="dk1"/>
              </a:solidFill>
              <a:effectLst/>
              <a:latin typeface="+mn-lt"/>
              <a:ea typeface="+mn-ea"/>
              <a:cs typeface="+mn-cs"/>
            </a:rPr>
            <a:t>                                                                                                                                                                                                                                                                                                                                                                                                                                                                                                        </a:t>
          </a:r>
          <a:endParaRPr lang="en-US">
            <a:effectLst/>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When:</a:t>
          </a:r>
          <a:r>
            <a:rPr lang="en-US" sz="1100" b="1" i="0" u="none" strike="noStrike" baseline="0">
              <a:solidFill>
                <a:schemeClr val="dk1"/>
              </a:solidFill>
              <a:effectLst/>
              <a:latin typeface="+mn-lt"/>
              <a:ea typeface="+mn-ea"/>
              <a:cs typeface="+mn-cs"/>
            </a:rPr>
            <a:t> </a:t>
          </a:r>
          <a:r>
            <a:rPr lang="en-US" sz="1100" b="0" i="0">
              <a:solidFill>
                <a:schemeClr val="dk1"/>
              </a:solidFill>
              <a:effectLst/>
              <a:latin typeface="+mn-lt"/>
              <a:ea typeface="+mn-ea"/>
              <a:cs typeface="+mn-cs"/>
            </a:rPr>
            <a:t>The Servicer must submit the completed form by 12:00pm (noon) on the Exception Clear Report (ECR) due date as indicated on the Investor Reporting Calendar:</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  MPF Traditional Product Investor Reporting Calendar (Exhibit A)</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  MPF Xtra Product Investor Reporting Calendar (Exhibit A-X)</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  MPF Government MBS Product Investor Reporting Calendar (Exhibit E-M)</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How:</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completed form must be uploaded to Servicer Connect at  https://ServicerConnect.com.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To Whom:</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completed form must be submitted to the Master </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Servicer</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1" i="0" u="none" strike="noStrike">
              <a:solidFill>
                <a:srgbClr val="013F58"/>
              </a:solidFill>
              <a:effectLst/>
              <a:latin typeface="+mn-lt"/>
              <a:ea typeface="+mn-ea"/>
              <a:cs typeface="+mn-cs"/>
            </a:rPr>
            <a:t>The Servicer should retain a copy of the completed form for their own records.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a:solidFill>
                <a:schemeClr val="dk1"/>
              </a:solidFill>
              <a:effectLst/>
              <a:latin typeface="+mn-lt"/>
              <a:ea typeface="+mn-ea"/>
              <a:cs typeface="+mn-cs"/>
            </a:rPr>
            <a:t>Please contact the MPF Service Center by using one of the following options for any questions or assistance in preparing and/or submitting the form: </a:t>
          </a:r>
          <a:endParaRPr lang="en-US">
            <a:effectLst/>
          </a:endParaRPr>
        </a:p>
        <a:p>
          <a:r>
            <a:rPr lang="en-US" sz="1100" u="sng">
              <a:solidFill>
                <a:schemeClr val="dk1"/>
              </a:solidFill>
              <a:effectLst/>
              <a:latin typeface="+mn-lt"/>
              <a:ea typeface="+mn-ea"/>
              <a:cs typeface="+mn-cs"/>
            </a:rPr>
            <a:t>MPF Customer Service Portal</a:t>
          </a:r>
          <a:endParaRPr lang="en-US">
            <a:effectLst/>
          </a:endParaRPr>
        </a:p>
        <a:p>
          <a:r>
            <a:rPr lang="en-US" sz="1100">
              <a:solidFill>
                <a:schemeClr val="dk1"/>
              </a:solidFill>
              <a:effectLst/>
              <a:latin typeface="+mn-lt"/>
              <a:ea typeface="+mn-ea"/>
              <a:cs typeface="+mn-cs"/>
            </a:rPr>
            <a:t>Email: </a:t>
          </a:r>
          <a:r>
            <a:rPr lang="en-US" sz="1100" u="sng">
              <a:solidFill>
                <a:schemeClr val="dk1"/>
              </a:solidFill>
              <a:effectLst/>
              <a:latin typeface="+mn-lt"/>
              <a:ea typeface="+mn-ea"/>
              <a:cs typeface="+mn-cs"/>
            </a:rPr>
            <a:t>MPF-Help@fhlbc.com</a:t>
          </a:r>
          <a:endParaRPr lang="en-US">
            <a:effectLst/>
          </a:endParaRPr>
        </a:p>
        <a:p>
          <a:r>
            <a:rPr lang="en-US" sz="1100">
              <a:solidFill>
                <a:schemeClr val="dk1"/>
              </a:solidFill>
              <a:effectLst/>
              <a:latin typeface="+mn-lt"/>
              <a:ea typeface="+mn-ea"/>
              <a:cs typeface="+mn-cs"/>
            </a:rPr>
            <a:t>Phone: (877) 345-2673</a:t>
          </a:r>
          <a:endParaRPr lang="en-US">
            <a:effectLst/>
          </a:endParaRPr>
        </a:p>
        <a:p>
          <a:r>
            <a:rPr lang="en-US"/>
            <a:t> </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a:t>
          </a:r>
        </a:p>
        <a:p>
          <a:r>
            <a:rPr lang="en-US" sz="1100" b="0" i="0">
              <a:solidFill>
                <a:schemeClr val="dk1"/>
              </a:solidFill>
              <a:effectLst/>
              <a:latin typeface="+mn-lt"/>
              <a:ea typeface="+mn-ea"/>
              <a:cs typeface="+mn-cs"/>
            </a:rPr>
            <a:t>•  An exception is cited when there is a loan level discrepancy between the Servicer’s records and the Master Servicer’s records.</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Once the exceptions are corrected/cleared, the Master Servicer will provide the Servicer with a Final Turnaround Report which shows the total amount of the monthly remittance due.</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  The following table provides possible causes of an exception and ways to clear the exception.</a:t>
          </a:r>
          <a:endParaRPr lang="en-US">
            <a:effectLst/>
          </a:endParaRPr>
        </a:p>
        <a:p>
          <a:r>
            <a:rPr lang="en-US" sz="1100" b="0" i="0">
              <a:solidFill>
                <a:schemeClr val="dk1"/>
              </a:solidFill>
              <a:effectLst/>
              <a:latin typeface="+mn-lt"/>
              <a:ea typeface="+mn-ea"/>
              <a:cs typeface="+mn-cs"/>
            </a:rPr>
            <a:t>•  All exceptions must be researched and reconciled within 90</a:t>
          </a:r>
          <a:r>
            <a:rPr lang="en-US" sz="1100" b="0" i="0" baseline="0">
              <a:solidFill>
                <a:schemeClr val="dk1"/>
              </a:solidFill>
              <a:effectLst/>
              <a:latin typeface="+mn-lt"/>
              <a:ea typeface="+mn-ea"/>
              <a:cs typeface="+mn-cs"/>
            </a:rPr>
            <a:t> days.</a:t>
          </a:r>
          <a:endParaRPr lang="en-US" sz="1100"/>
        </a:p>
      </xdr:txBody>
    </xdr:sp>
    <xdr:clientData/>
  </xdr:twoCellAnchor>
  <xdr:twoCellAnchor>
    <xdr:from>
      <xdr:col>0</xdr:col>
      <xdr:colOff>616857</xdr:colOff>
      <xdr:row>1</xdr:row>
      <xdr:rowOff>74387</xdr:rowOff>
    </xdr:from>
    <xdr:to>
      <xdr:col>16</xdr:col>
      <xdr:colOff>240392</xdr:colOff>
      <xdr:row>3</xdr:row>
      <xdr:rowOff>13608</xdr:rowOff>
    </xdr:to>
    <xdr:sp macro="" textlink="">
      <xdr:nvSpPr>
        <xdr:cNvPr id="15" name="TextBox 14">
          <a:extLst>
            <a:ext uri="{FF2B5EF4-FFF2-40B4-BE49-F238E27FC236}">
              <a16:creationId xmlns:a16="http://schemas.microsoft.com/office/drawing/2014/main" id="{63B341B9-27E7-4F01-9607-0D20DE722DB9}"/>
            </a:ext>
          </a:extLst>
        </xdr:cNvPr>
        <xdr:cNvSpPr txBox="1"/>
      </xdr:nvSpPr>
      <xdr:spPr>
        <a:xfrm>
          <a:off x="616857" y="239487"/>
          <a:ext cx="16743135" cy="269421"/>
        </a:xfrm>
        <a:prstGeom prst="rect">
          <a:avLst/>
        </a:prstGeom>
        <a:solidFill>
          <a:srgbClr val="013F5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Purpose</a:t>
          </a:r>
        </a:p>
      </xdr:txBody>
    </xdr:sp>
    <xdr:clientData/>
  </xdr:twoCellAnchor>
  <xdr:twoCellAnchor>
    <xdr:from>
      <xdr:col>0</xdr:col>
      <xdr:colOff>604157</xdr:colOff>
      <xdr:row>5</xdr:row>
      <xdr:rowOff>125187</xdr:rowOff>
    </xdr:from>
    <xdr:to>
      <xdr:col>16</xdr:col>
      <xdr:colOff>227693</xdr:colOff>
      <xdr:row>7</xdr:row>
      <xdr:rowOff>24947</xdr:rowOff>
    </xdr:to>
    <xdr:sp macro="" textlink="">
      <xdr:nvSpPr>
        <xdr:cNvPr id="16" name="Rectangle 15">
          <a:extLst>
            <a:ext uri="{FF2B5EF4-FFF2-40B4-BE49-F238E27FC236}">
              <a16:creationId xmlns:a16="http://schemas.microsoft.com/office/drawing/2014/main" id="{BF211694-381B-4CEF-B14F-0B4FA25EA420}"/>
            </a:ext>
          </a:extLst>
        </xdr:cNvPr>
        <xdr:cNvSpPr/>
      </xdr:nvSpPr>
      <xdr:spPr>
        <a:xfrm>
          <a:off x="604157" y="950687"/>
          <a:ext cx="16743136" cy="229960"/>
        </a:xfrm>
        <a:prstGeom prst="rect">
          <a:avLst/>
        </a:prstGeom>
        <a:solidFill>
          <a:srgbClr val="013F5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604157</xdr:colOff>
      <xdr:row>5</xdr:row>
      <xdr:rowOff>125187</xdr:rowOff>
    </xdr:from>
    <xdr:to>
      <xdr:col>1</xdr:col>
      <xdr:colOff>823178</xdr:colOff>
      <xdr:row>7</xdr:row>
      <xdr:rowOff>93717</xdr:rowOff>
    </xdr:to>
    <xdr:pic>
      <xdr:nvPicPr>
        <xdr:cNvPr id="17" name="Picture 16">
          <a:extLst>
            <a:ext uri="{FF2B5EF4-FFF2-40B4-BE49-F238E27FC236}">
              <a16:creationId xmlns:a16="http://schemas.microsoft.com/office/drawing/2014/main" id="{89676EA8-B148-92D4-CDB9-CF6426605EEA}"/>
            </a:ext>
          </a:extLst>
        </xdr:cNvPr>
        <xdr:cNvPicPr>
          <a:picLocks noChangeAspect="1"/>
        </xdr:cNvPicPr>
      </xdr:nvPicPr>
      <xdr:blipFill>
        <a:blip xmlns:r="http://schemas.openxmlformats.org/officeDocument/2006/relationships" r:embed="rId1"/>
        <a:stretch>
          <a:fillRect/>
        </a:stretch>
      </xdr:blipFill>
      <xdr:spPr>
        <a:xfrm>
          <a:off x="604157" y="950687"/>
          <a:ext cx="841321" cy="298730"/>
        </a:xfrm>
        <a:prstGeom prst="rect">
          <a:avLst/>
        </a:prstGeom>
      </xdr:spPr>
    </xdr:pic>
    <xdr:clientData/>
  </xdr:twoCellAnchor>
  <xdr:twoCellAnchor>
    <xdr:from>
      <xdr:col>1</xdr:col>
      <xdr:colOff>32657</xdr:colOff>
      <xdr:row>25</xdr:row>
      <xdr:rowOff>99787</xdr:rowOff>
    </xdr:from>
    <xdr:to>
      <xdr:col>16</xdr:col>
      <xdr:colOff>317046</xdr:colOff>
      <xdr:row>27</xdr:row>
      <xdr:rowOff>24040</xdr:rowOff>
    </xdr:to>
    <xdr:sp macro="" textlink="">
      <xdr:nvSpPr>
        <xdr:cNvPr id="22" name="Rectangle 21">
          <a:extLst>
            <a:ext uri="{FF2B5EF4-FFF2-40B4-BE49-F238E27FC236}">
              <a16:creationId xmlns:a16="http://schemas.microsoft.com/office/drawing/2014/main" id="{D80FE0AE-4DDE-4E65-80E9-0818DD646479}"/>
            </a:ext>
          </a:extLst>
        </xdr:cNvPr>
        <xdr:cNvSpPr/>
      </xdr:nvSpPr>
      <xdr:spPr>
        <a:xfrm>
          <a:off x="654957" y="4227287"/>
          <a:ext cx="16781689" cy="254453"/>
        </a:xfrm>
        <a:prstGeom prst="rect">
          <a:avLst/>
        </a:prstGeom>
        <a:solidFill>
          <a:srgbClr val="013F5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616857</xdr:colOff>
      <xdr:row>14</xdr:row>
      <xdr:rowOff>150587</xdr:rowOff>
    </xdr:from>
    <xdr:to>
      <xdr:col>16</xdr:col>
      <xdr:colOff>278946</xdr:colOff>
      <xdr:row>16</xdr:row>
      <xdr:rowOff>74840</xdr:rowOff>
    </xdr:to>
    <xdr:sp macro="" textlink="">
      <xdr:nvSpPr>
        <xdr:cNvPr id="23" name="Rectangle 22">
          <a:extLst>
            <a:ext uri="{FF2B5EF4-FFF2-40B4-BE49-F238E27FC236}">
              <a16:creationId xmlns:a16="http://schemas.microsoft.com/office/drawing/2014/main" id="{BCCD0072-9B3E-4933-A803-4E0FA4C1D0EF}"/>
            </a:ext>
          </a:extLst>
        </xdr:cNvPr>
        <xdr:cNvSpPr/>
      </xdr:nvSpPr>
      <xdr:spPr>
        <a:xfrm>
          <a:off x="616857" y="2461987"/>
          <a:ext cx="16781689" cy="254453"/>
        </a:xfrm>
        <a:prstGeom prst="rect">
          <a:avLst/>
        </a:prstGeom>
        <a:solidFill>
          <a:srgbClr val="013F5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7257</xdr:colOff>
      <xdr:row>32</xdr:row>
      <xdr:rowOff>150587</xdr:rowOff>
    </xdr:from>
    <xdr:to>
      <xdr:col>16</xdr:col>
      <xdr:colOff>291646</xdr:colOff>
      <xdr:row>34</xdr:row>
      <xdr:rowOff>74840</xdr:rowOff>
    </xdr:to>
    <xdr:sp macro="" textlink="">
      <xdr:nvSpPr>
        <xdr:cNvPr id="24" name="Rectangle 23">
          <a:extLst>
            <a:ext uri="{FF2B5EF4-FFF2-40B4-BE49-F238E27FC236}">
              <a16:creationId xmlns:a16="http://schemas.microsoft.com/office/drawing/2014/main" id="{F5E2FFE8-2CB4-4E61-B215-D37153627226}"/>
            </a:ext>
          </a:extLst>
        </xdr:cNvPr>
        <xdr:cNvSpPr/>
      </xdr:nvSpPr>
      <xdr:spPr>
        <a:xfrm>
          <a:off x="629557" y="5433787"/>
          <a:ext cx="16781689" cy="254453"/>
        </a:xfrm>
        <a:prstGeom prst="rect">
          <a:avLst/>
        </a:prstGeom>
        <a:solidFill>
          <a:srgbClr val="013F5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616857</xdr:colOff>
      <xdr:row>14</xdr:row>
      <xdr:rowOff>150587</xdr:rowOff>
    </xdr:from>
    <xdr:to>
      <xdr:col>1</xdr:col>
      <xdr:colOff>805395</xdr:colOff>
      <xdr:row>16</xdr:row>
      <xdr:rowOff>119117</xdr:rowOff>
    </xdr:to>
    <xdr:pic>
      <xdr:nvPicPr>
        <xdr:cNvPr id="27" name="Picture 26">
          <a:extLst>
            <a:ext uri="{FF2B5EF4-FFF2-40B4-BE49-F238E27FC236}">
              <a16:creationId xmlns:a16="http://schemas.microsoft.com/office/drawing/2014/main" id="{38DFE856-A8B9-52D2-67B6-26DB5EDB00F1}"/>
            </a:ext>
          </a:extLst>
        </xdr:cNvPr>
        <xdr:cNvPicPr>
          <a:picLocks noChangeAspect="1"/>
        </xdr:cNvPicPr>
      </xdr:nvPicPr>
      <xdr:blipFill>
        <a:blip xmlns:r="http://schemas.openxmlformats.org/officeDocument/2006/relationships" r:embed="rId2"/>
        <a:stretch>
          <a:fillRect/>
        </a:stretch>
      </xdr:blipFill>
      <xdr:spPr>
        <a:xfrm>
          <a:off x="616857" y="2461987"/>
          <a:ext cx="810838" cy="298730"/>
        </a:xfrm>
        <a:prstGeom prst="rect">
          <a:avLst/>
        </a:prstGeom>
      </xdr:spPr>
    </xdr:pic>
    <xdr:clientData/>
  </xdr:twoCellAnchor>
  <xdr:twoCellAnchor editAs="oneCell">
    <xdr:from>
      <xdr:col>1</xdr:col>
      <xdr:colOff>32657</xdr:colOff>
      <xdr:row>25</xdr:row>
      <xdr:rowOff>99787</xdr:rowOff>
    </xdr:from>
    <xdr:to>
      <xdr:col>1</xdr:col>
      <xdr:colOff>794723</xdr:colOff>
      <xdr:row>27</xdr:row>
      <xdr:rowOff>68317</xdr:rowOff>
    </xdr:to>
    <xdr:pic>
      <xdr:nvPicPr>
        <xdr:cNvPr id="28" name="Picture 27">
          <a:extLst>
            <a:ext uri="{FF2B5EF4-FFF2-40B4-BE49-F238E27FC236}">
              <a16:creationId xmlns:a16="http://schemas.microsoft.com/office/drawing/2014/main" id="{774358DE-BEF6-A1ED-0772-218F0F5CEEA2}"/>
            </a:ext>
          </a:extLst>
        </xdr:cNvPr>
        <xdr:cNvPicPr>
          <a:picLocks noChangeAspect="1"/>
        </xdr:cNvPicPr>
      </xdr:nvPicPr>
      <xdr:blipFill>
        <a:blip xmlns:r="http://schemas.openxmlformats.org/officeDocument/2006/relationships" r:embed="rId3"/>
        <a:stretch>
          <a:fillRect/>
        </a:stretch>
      </xdr:blipFill>
      <xdr:spPr>
        <a:xfrm>
          <a:off x="654957" y="4227287"/>
          <a:ext cx="762066" cy="298730"/>
        </a:xfrm>
        <a:prstGeom prst="rect">
          <a:avLst/>
        </a:prstGeom>
      </xdr:spPr>
    </xdr:pic>
    <xdr:clientData/>
  </xdr:twoCellAnchor>
  <xdr:twoCellAnchor>
    <xdr:from>
      <xdr:col>1</xdr:col>
      <xdr:colOff>7257</xdr:colOff>
      <xdr:row>32</xdr:row>
      <xdr:rowOff>150587</xdr:rowOff>
    </xdr:from>
    <xdr:to>
      <xdr:col>1</xdr:col>
      <xdr:colOff>1874157</xdr:colOff>
      <xdr:row>34</xdr:row>
      <xdr:rowOff>23133</xdr:rowOff>
    </xdr:to>
    <xdr:sp macro="" textlink="">
      <xdr:nvSpPr>
        <xdr:cNvPr id="29" name="TextBox 28">
          <a:extLst>
            <a:ext uri="{FF2B5EF4-FFF2-40B4-BE49-F238E27FC236}">
              <a16:creationId xmlns:a16="http://schemas.microsoft.com/office/drawing/2014/main" id="{404C9FAB-6FDD-4E5E-AD8E-53A7923704DD}"/>
            </a:ext>
          </a:extLst>
        </xdr:cNvPr>
        <xdr:cNvSpPr txBox="1"/>
      </xdr:nvSpPr>
      <xdr:spPr>
        <a:xfrm>
          <a:off x="629557" y="5433787"/>
          <a:ext cx="1866900" cy="202746"/>
        </a:xfrm>
        <a:prstGeom prst="rect">
          <a:avLst/>
        </a:prstGeom>
        <a:solidFill>
          <a:srgbClr val="013F5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Helpful Hints</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11</xdr:row>
          <xdr:rowOff>85725</xdr:rowOff>
        </xdr:from>
        <xdr:to>
          <xdr:col>1</xdr:col>
          <xdr:colOff>638175</xdr:colOff>
          <xdr:row>16</xdr:row>
          <xdr:rowOff>47625</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Remittance Type: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12</xdr:row>
          <xdr:rowOff>0</xdr:rowOff>
        </xdr:from>
        <xdr:to>
          <xdr:col>1</xdr:col>
          <xdr:colOff>581025</xdr:colOff>
          <xdr:row>13</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Actual/Actual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13</xdr:row>
          <xdr:rowOff>28575</xdr:rowOff>
        </xdr:from>
        <xdr:to>
          <xdr:col>1</xdr:col>
          <xdr:colOff>381000</xdr:colOff>
          <xdr:row>14</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Actual/Actual Single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14</xdr:row>
          <xdr:rowOff>133350</xdr:rowOff>
        </xdr:from>
        <xdr:to>
          <xdr:col>1</xdr:col>
          <xdr:colOff>257175</xdr:colOff>
          <xdr:row>15</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Scheduled/Scheduled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47625</xdr:rowOff>
        </xdr:from>
        <xdr:to>
          <xdr:col>3</xdr:col>
          <xdr:colOff>1228725</xdr:colOff>
          <xdr:row>16</xdr:row>
          <xdr:rowOff>66675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Product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11</xdr:row>
          <xdr:rowOff>161925</xdr:rowOff>
        </xdr:from>
        <xdr:to>
          <xdr:col>3</xdr:col>
          <xdr:colOff>504825</xdr:colOff>
          <xdr:row>13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MPF Traditional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13</xdr:row>
          <xdr:rowOff>57150</xdr:rowOff>
        </xdr:from>
        <xdr:to>
          <xdr:col>3</xdr:col>
          <xdr:colOff>771525</xdr:colOff>
          <xdr:row>14</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MPF Xtra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14</xdr:row>
          <xdr:rowOff>114300</xdr:rowOff>
        </xdr:from>
        <xdr:to>
          <xdr:col>3</xdr:col>
          <xdr:colOff>866775</xdr:colOff>
          <xdr:row>15</xdr:row>
          <xdr:rowOff>171450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MPF Government MBS</a:t>
              </a:r>
            </a:p>
          </xdr:txBody>
        </xdr:sp>
        <xdr:clientData/>
      </xdr:twoCellAnchor>
    </mc:Choice>
    <mc:Fallback/>
  </mc:AlternateContent>
  <xdr:twoCellAnchor>
    <xdr:from>
      <xdr:col>0</xdr:col>
      <xdr:colOff>777875</xdr:colOff>
      <xdr:row>2</xdr:row>
      <xdr:rowOff>0</xdr:rowOff>
    </xdr:from>
    <xdr:to>
      <xdr:col>1</xdr:col>
      <xdr:colOff>171450</xdr:colOff>
      <xdr:row>3</xdr:row>
      <xdr:rowOff>9525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77875" y="381000"/>
          <a:ext cx="812800"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2</xdr:col>
      <xdr:colOff>1044575</xdr:colOff>
      <xdr:row>1</xdr:row>
      <xdr:rowOff>190499</xdr:rowOff>
    </xdr:from>
    <xdr:to>
      <xdr:col>4</xdr:col>
      <xdr:colOff>666750</xdr:colOff>
      <xdr:row>3</xdr:row>
      <xdr:rowOff>47624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740150" y="380999"/>
          <a:ext cx="34702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2</xdr:col>
      <xdr:colOff>0</xdr:colOff>
      <xdr:row>4</xdr:row>
      <xdr:rowOff>0</xdr:rowOff>
    </xdr:from>
    <xdr:to>
      <xdr:col>3</xdr:col>
      <xdr:colOff>1939925</xdr:colOff>
      <xdr:row>5</xdr:row>
      <xdr:rowOff>50800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695575" y="762000"/>
          <a:ext cx="2987675"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0</xdr:col>
      <xdr:colOff>352425</xdr:colOff>
      <xdr:row>6</xdr:row>
      <xdr:rowOff>0</xdr:rowOff>
    </xdr:from>
    <xdr:to>
      <xdr:col>2</xdr:col>
      <xdr:colOff>647700</xdr:colOff>
      <xdr:row>7</xdr:row>
      <xdr:rowOff>47625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52425" y="1143000"/>
          <a:ext cx="29908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3</xdr:col>
      <xdr:colOff>476250</xdr:colOff>
      <xdr:row>5</xdr:row>
      <xdr:rowOff>161925</xdr:rowOff>
    </xdr:from>
    <xdr:to>
      <xdr:col>4</xdr:col>
      <xdr:colOff>663575</xdr:colOff>
      <xdr:row>7</xdr:row>
      <xdr:rowOff>19050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4219575" y="1114425"/>
          <a:ext cx="29876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0</xdr:col>
      <xdr:colOff>981075</xdr:colOff>
      <xdr:row>7</xdr:row>
      <xdr:rowOff>171450</xdr:rowOff>
    </xdr:from>
    <xdr:to>
      <xdr:col>1</xdr:col>
      <xdr:colOff>847725</xdr:colOff>
      <xdr:row>9</xdr:row>
      <xdr:rowOff>28575</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981075" y="1504950"/>
          <a:ext cx="12858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twoCellAnchor>
    <xdr:from>
      <xdr:col>3</xdr:col>
      <xdr:colOff>1035051</xdr:colOff>
      <xdr:row>7</xdr:row>
      <xdr:rowOff>158750</xdr:rowOff>
    </xdr:from>
    <xdr:to>
      <xdr:col>3</xdr:col>
      <xdr:colOff>2628901</xdr:colOff>
      <xdr:row>9</xdr:row>
      <xdr:rowOff>19050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4778376" y="1492250"/>
          <a:ext cx="159385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hlbc.loc\shares\HomeP\DRoberts\My%20Documents\form-sg403-exception-clearing-report.xlsx" TargetMode="External"/><Relationship Id="rId1" Type="http://schemas.openxmlformats.org/officeDocument/2006/relationships/externalLinkPath" Target="file:///\\fhlbc.loc\shares\HomeP\DRoberts\My%20Documents\form-sg403-exception-clearing-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xception Request Form"/>
      <sheetName val="Amortization Schedule"/>
      <sheetName val="Examples"/>
    </sheetNames>
    <sheetDataSet>
      <sheetData sheetId="0">
        <row r="49">
          <cell r="B49" t="str">
            <v>Exception Types</v>
          </cell>
        </row>
        <row r="50">
          <cell r="B50" t="str">
            <v>Payment Error</v>
          </cell>
        </row>
        <row r="51">
          <cell r="B51" t="str">
            <v>Curtailment Error</v>
          </cell>
        </row>
        <row r="52">
          <cell r="B52" t="str">
            <v>Payoff Error</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AF4A5-F988-46EA-8184-7F6E4E6153F6}">
  <sheetPr>
    <pageSetUpPr fitToPage="1"/>
  </sheetPr>
  <dimension ref="A5:P80"/>
  <sheetViews>
    <sheetView showGridLines="0" topLeftCell="A47" zoomScale="89" zoomScaleNormal="89" workbookViewId="0">
      <selection activeCell="J59" sqref="J59"/>
    </sheetView>
  </sheetViews>
  <sheetFormatPr defaultColWidth="8.85546875" defaultRowHeight="12.75" x14ac:dyDescent="0.2"/>
  <cols>
    <col min="1" max="1" width="8.85546875" style="114"/>
    <col min="2" max="2" width="33.28515625" style="114" customWidth="1"/>
    <col min="3" max="3" width="50.140625" style="114" customWidth="1"/>
    <col min="4" max="4" width="45.7109375" style="114" customWidth="1"/>
    <col min="5" max="16384" width="8.85546875" style="114"/>
  </cols>
  <sheetData>
    <row r="5" spans="1:1" x14ac:dyDescent="0.2">
      <c r="A5" s="120"/>
    </row>
    <row r="12" spans="1:1" x14ac:dyDescent="0.2">
      <c r="A12" s="120"/>
    </row>
    <row r="13" spans="1:1" x14ac:dyDescent="0.2">
      <c r="A13" s="120"/>
    </row>
    <row r="14" spans="1:1" x14ac:dyDescent="0.2">
      <c r="A14" s="120"/>
    </row>
    <row r="15" spans="1:1" x14ac:dyDescent="0.2">
      <c r="A15" s="120"/>
    </row>
    <row r="16" spans="1:1" x14ac:dyDescent="0.2">
      <c r="A16" s="120"/>
    </row>
    <row r="17" spans="1:1" x14ac:dyDescent="0.2">
      <c r="A17" s="120"/>
    </row>
    <row r="20" spans="1:1" x14ac:dyDescent="0.2">
      <c r="A20" s="120"/>
    </row>
    <row r="24" spans="1:1" x14ac:dyDescent="0.2">
      <c r="A24" s="120"/>
    </row>
    <row r="29" spans="1:1" x14ac:dyDescent="0.2">
      <c r="A29" s="120"/>
    </row>
    <row r="41" spans="1:16" x14ac:dyDescent="0.2">
      <c r="L41" s="143" t="s">
        <v>121</v>
      </c>
      <c r="M41" s="144"/>
      <c r="N41" s="144"/>
      <c r="O41" s="144"/>
      <c r="P41" s="144"/>
    </row>
    <row r="42" spans="1:16" x14ac:dyDescent="0.2">
      <c r="L42" s="144"/>
      <c r="M42" s="144"/>
      <c r="N42" s="144"/>
      <c r="O42" s="144"/>
      <c r="P42" s="144"/>
    </row>
    <row r="43" spans="1:16" s="113" customFormat="1" ht="15" x14ac:dyDescent="0.25">
      <c r="L43" s="144"/>
      <c r="M43" s="144"/>
      <c r="N43" s="144"/>
      <c r="O43" s="144"/>
      <c r="P43" s="144"/>
    </row>
    <row r="48" spans="1:16" s="113" customFormat="1" ht="15.75" thickBot="1" x14ac:dyDescent="0.3">
      <c r="A48" s="122"/>
      <c r="B48" s="122"/>
      <c r="C48" s="122"/>
    </row>
    <row r="49" spans="1:4" s="113" customFormat="1" ht="15.75" thickBot="1" x14ac:dyDescent="0.3">
      <c r="A49" s="123"/>
      <c r="B49" s="124" t="s">
        <v>74</v>
      </c>
      <c r="C49" s="125" t="s">
        <v>73</v>
      </c>
    </row>
    <row r="50" spans="1:4" s="113" customFormat="1" ht="45.75" thickBot="1" x14ac:dyDescent="0.3">
      <c r="A50" s="123"/>
      <c r="B50" s="126" t="s">
        <v>25</v>
      </c>
      <c r="C50" s="127" t="s">
        <v>114</v>
      </c>
    </row>
    <row r="51" spans="1:4" s="113" customFormat="1" ht="120.95" customHeight="1" thickBot="1" x14ac:dyDescent="0.3">
      <c r="A51" s="123"/>
      <c r="B51" s="128" t="s">
        <v>26</v>
      </c>
      <c r="C51" s="128" t="s">
        <v>115</v>
      </c>
    </row>
    <row r="52" spans="1:4" s="113" customFormat="1" ht="47.45" customHeight="1" thickBot="1" x14ac:dyDescent="0.3">
      <c r="A52" s="123"/>
      <c r="B52" s="129" t="s">
        <v>27</v>
      </c>
      <c r="C52" s="130" t="s">
        <v>72</v>
      </c>
    </row>
    <row r="53" spans="1:4" s="113" customFormat="1" ht="37.5" customHeight="1" thickBot="1" x14ac:dyDescent="0.3">
      <c r="A53" s="123"/>
      <c r="B53" s="129" t="s">
        <v>16</v>
      </c>
      <c r="C53" s="130" t="s">
        <v>71</v>
      </c>
    </row>
    <row r="54" spans="1:4" s="113" customFormat="1" ht="15.75" thickBot="1" x14ac:dyDescent="0.3"/>
    <row r="55" spans="1:4" s="113" customFormat="1" ht="15.75" thickBot="1" x14ac:dyDescent="0.3">
      <c r="B55" s="124" t="s">
        <v>70</v>
      </c>
      <c r="C55" s="125" t="s">
        <v>69</v>
      </c>
      <c r="D55" s="125" t="s">
        <v>68</v>
      </c>
    </row>
    <row r="56" spans="1:4" s="113" customFormat="1" ht="15.75" thickBot="1" x14ac:dyDescent="0.3">
      <c r="B56" s="131" t="s">
        <v>16</v>
      </c>
      <c r="C56" s="132"/>
      <c r="D56" s="133"/>
    </row>
    <row r="57" spans="1:4" s="113" customFormat="1" ht="45.75" thickBot="1" x14ac:dyDescent="0.3">
      <c r="B57" s="126" t="s">
        <v>17</v>
      </c>
      <c r="C57" s="127" t="s">
        <v>67</v>
      </c>
      <c r="D57" s="126" t="s">
        <v>66</v>
      </c>
    </row>
    <row r="58" spans="1:4" s="113" customFormat="1" ht="15.75" thickBot="1" x14ac:dyDescent="0.3">
      <c r="B58" s="131" t="s">
        <v>25</v>
      </c>
      <c r="C58" s="132"/>
      <c r="D58" s="133"/>
    </row>
    <row r="59" spans="1:4" s="113" customFormat="1" ht="15.75" thickBot="1" x14ac:dyDescent="0.3">
      <c r="B59" s="128" t="s">
        <v>65</v>
      </c>
      <c r="C59" s="128" t="s">
        <v>64</v>
      </c>
      <c r="D59" s="128" t="s">
        <v>61</v>
      </c>
    </row>
    <row r="60" spans="1:4" s="113" customFormat="1" ht="30.75" thickBot="1" x14ac:dyDescent="0.3">
      <c r="B60" s="129" t="s">
        <v>63</v>
      </c>
      <c r="C60" s="130" t="s">
        <v>62</v>
      </c>
      <c r="D60" s="130" t="s">
        <v>61</v>
      </c>
    </row>
    <row r="61" spans="1:4" s="113" customFormat="1" ht="30.75" thickBot="1" x14ac:dyDescent="0.3">
      <c r="B61" s="129" t="s">
        <v>60</v>
      </c>
      <c r="C61" s="130" t="s">
        <v>59</v>
      </c>
      <c r="D61" s="130" t="s">
        <v>122</v>
      </c>
    </row>
    <row r="62" spans="1:4" s="113" customFormat="1" ht="30.75" thickBot="1" x14ac:dyDescent="0.3">
      <c r="B62" s="128" t="s">
        <v>58</v>
      </c>
      <c r="C62" s="128" t="s">
        <v>57</v>
      </c>
      <c r="D62" s="128" t="s">
        <v>56</v>
      </c>
    </row>
    <row r="63" spans="1:4" s="113" customFormat="1" ht="15.75" thickBot="1" x14ac:dyDescent="0.3">
      <c r="B63" s="131" t="s">
        <v>26</v>
      </c>
      <c r="C63" s="134"/>
      <c r="D63" s="133"/>
    </row>
    <row r="64" spans="1:4" s="113" customFormat="1" ht="30.75" thickBot="1" x14ac:dyDescent="0.3">
      <c r="A64" s="121"/>
      <c r="B64" s="126" t="s">
        <v>55</v>
      </c>
      <c r="C64" s="135" t="s">
        <v>54</v>
      </c>
      <c r="D64" s="136" t="s">
        <v>53</v>
      </c>
    </row>
    <row r="65" spans="1:4" s="113" customFormat="1" ht="30.75" thickBot="1" x14ac:dyDescent="0.3">
      <c r="A65" s="121"/>
      <c r="B65" s="126" t="s">
        <v>52</v>
      </c>
      <c r="C65" s="135" t="s">
        <v>120</v>
      </c>
      <c r="D65" s="136" t="s">
        <v>49</v>
      </c>
    </row>
    <row r="66" spans="1:4" s="113" customFormat="1" ht="30.75" thickBot="1" x14ac:dyDescent="0.3">
      <c r="B66" s="137" t="s">
        <v>51</v>
      </c>
      <c r="C66" s="135" t="s">
        <v>50</v>
      </c>
      <c r="D66" s="135" t="s">
        <v>49</v>
      </c>
    </row>
    <row r="67" spans="1:4" s="113" customFormat="1" ht="15.75" thickBot="1" x14ac:dyDescent="0.3">
      <c r="B67" s="131" t="s">
        <v>27</v>
      </c>
      <c r="C67" s="134"/>
      <c r="D67" s="133"/>
    </row>
    <row r="68" spans="1:4" s="113" customFormat="1" ht="45.75" thickBot="1" x14ac:dyDescent="0.3">
      <c r="A68" s="121"/>
      <c r="B68" s="128" t="s">
        <v>48</v>
      </c>
      <c r="C68" s="135" t="s">
        <v>47</v>
      </c>
      <c r="D68" s="135" t="s">
        <v>123</v>
      </c>
    </row>
    <row r="69" spans="1:4" s="113" customFormat="1" ht="30.75" thickBot="1" x14ac:dyDescent="0.3">
      <c r="B69" s="128" t="s">
        <v>46</v>
      </c>
      <c r="C69" s="135" t="s">
        <v>45</v>
      </c>
      <c r="D69" s="128" t="s">
        <v>44</v>
      </c>
    </row>
    <row r="70" spans="1:4" s="113" customFormat="1" ht="30.75" thickBot="1" x14ac:dyDescent="0.3">
      <c r="B70" s="128" t="s">
        <v>43</v>
      </c>
      <c r="C70" s="128" t="s">
        <v>42</v>
      </c>
      <c r="D70" s="128" t="s">
        <v>41</v>
      </c>
    </row>
    <row r="71" spans="1:4" s="113" customFormat="1" ht="30.75" thickBot="1" x14ac:dyDescent="0.3">
      <c r="B71" s="138" t="s">
        <v>40</v>
      </c>
      <c r="C71" s="139" t="s">
        <v>39</v>
      </c>
      <c r="D71" s="126" t="s">
        <v>36</v>
      </c>
    </row>
    <row r="72" spans="1:4" s="113" customFormat="1" ht="30.75" thickBot="1" x14ac:dyDescent="0.3">
      <c r="B72" s="140" t="s">
        <v>38</v>
      </c>
      <c r="C72" s="135" t="s">
        <v>37</v>
      </c>
      <c r="D72" s="128" t="s">
        <v>36</v>
      </c>
    </row>
    <row r="73" spans="1:4" s="113" customFormat="1" ht="15.75" thickBot="1" x14ac:dyDescent="0.3">
      <c r="B73" s="128" t="s">
        <v>35</v>
      </c>
      <c r="C73" s="141" t="s">
        <v>34</v>
      </c>
      <c r="D73" s="128" t="s">
        <v>31</v>
      </c>
    </row>
    <row r="74" spans="1:4" s="113" customFormat="1" ht="30.75" thickBot="1" x14ac:dyDescent="0.3">
      <c r="B74" s="128" t="s">
        <v>33</v>
      </c>
      <c r="C74" s="141" t="s">
        <v>32</v>
      </c>
      <c r="D74" s="128" t="s">
        <v>31</v>
      </c>
    </row>
    <row r="75" spans="1:4" s="113" customFormat="1" ht="15" x14ac:dyDescent="0.25"/>
    <row r="76" spans="1:4" s="113" customFormat="1" ht="15" x14ac:dyDescent="0.25">
      <c r="B76" s="113" t="s">
        <v>30</v>
      </c>
    </row>
    <row r="77" spans="1:4" s="113" customFormat="1" ht="15" x14ac:dyDescent="0.25">
      <c r="B77" s="113" t="s">
        <v>29</v>
      </c>
    </row>
    <row r="78" spans="1:4" s="113" customFormat="1" ht="15" x14ac:dyDescent="0.25">
      <c r="B78" s="113" t="s">
        <v>28</v>
      </c>
    </row>
    <row r="79" spans="1:4" x14ac:dyDescent="0.2">
      <c r="B79" s="142"/>
      <c r="C79" s="142"/>
      <c r="D79" s="142"/>
    </row>
    <row r="80" spans="1:4" x14ac:dyDescent="0.2">
      <c r="B80" s="142"/>
      <c r="C80" s="142"/>
      <c r="D80" s="142"/>
    </row>
  </sheetData>
  <mergeCells count="1">
    <mergeCell ref="L41:P43"/>
  </mergeCells>
  <pageMargins left="0.7" right="0.7" top="0.75" bottom="0.75" header="0.3" footer="0.3"/>
  <pageSetup scale="46" orientation="portrait" r:id="rId1"/>
  <headerFooter>
    <oddHeader>&amp;CInstructions for Exception Clearing Report (Form XX)
Revision Date: XX/XX/XXXX</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B141-5A82-439F-A35E-5BCE88614C76}">
  <sheetPr>
    <tabColor theme="8" tint="-0.249977111117893"/>
  </sheetPr>
  <dimension ref="A1:Q65"/>
  <sheetViews>
    <sheetView tabSelected="1" zoomScaleNormal="100" workbookViewId="0">
      <selection activeCell="B20" sqref="B20"/>
    </sheetView>
  </sheetViews>
  <sheetFormatPr defaultColWidth="40.140625" defaultRowHeight="15" x14ac:dyDescent="0.25"/>
  <cols>
    <col min="1" max="1" width="20.28515625" style="98" customWidth="1"/>
    <col min="2" max="2" width="18.28515625" style="6" bestFit="1" customWidth="1"/>
    <col min="3" max="3" width="15" style="94" customWidth="1"/>
    <col min="4" max="4" width="40.140625" style="6"/>
    <col min="5" max="5" width="16.85546875" style="94" customWidth="1"/>
    <col min="6" max="6" width="20.28515625" style="103" bestFit="1" customWidth="1"/>
    <col min="7" max="7" width="18.42578125" style="103" customWidth="1"/>
    <col min="8" max="8" width="14.140625" style="98" bestFit="1" customWidth="1"/>
    <col min="9" max="9" width="21.85546875" style="6" customWidth="1"/>
    <col min="10" max="10" width="20" style="103" customWidth="1"/>
    <col min="11" max="11" width="17.140625" style="94" customWidth="1"/>
    <col min="12" max="12" width="20" style="103" bestFit="1" customWidth="1"/>
    <col min="13" max="13" width="17.28515625" style="94" bestFit="1" customWidth="1"/>
    <col min="14" max="14" width="20" style="103" bestFit="1" customWidth="1"/>
    <col min="15" max="15" width="17.28515625" style="94" bestFit="1" customWidth="1"/>
    <col min="16" max="16" width="12.140625" style="94" customWidth="1"/>
    <col min="17" max="16384" width="40.140625" style="6"/>
  </cols>
  <sheetData>
    <row r="1" spans="1:16" s="87" customFormat="1" ht="26.25" x14ac:dyDescent="0.2">
      <c r="A1" s="115" t="s">
        <v>18</v>
      </c>
      <c r="B1" s="115"/>
      <c r="C1" s="115"/>
      <c r="D1" s="115"/>
      <c r="E1" s="115"/>
      <c r="F1" s="115"/>
      <c r="G1" s="115"/>
      <c r="H1" s="115"/>
      <c r="I1" s="115"/>
      <c r="J1" s="115"/>
      <c r="K1" s="115"/>
      <c r="L1" s="115"/>
      <c r="M1" s="115"/>
      <c r="N1" s="115"/>
      <c r="O1" s="115"/>
      <c r="P1" s="115"/>
    </row>
    <row r="2" spans="1:16" ht="15" customHeight="1" x14ac:dyDescent="0.25">
      <c r="A2" s="6"/>
      <c r="C2" s="6"/>
      <c r="E2" s="6"/>
      <c r="F2" s="6"/>
      <c r="G2" s="6"/>
      <c r="H2" s="6"/>
      <c r="J2" s="6"/>
      <c r="K2" s="6"/>
      <c r="L2" s="6"/>
      <c r="M2" s="6"/>
      <c r="N2" s="6"/>
      <c r="O2" s="6"/>
      <c r="P2" s="6"/>
    </row>
    <row r="3" spans="1:16" s="7" customFormat="1" ht="15" customHeight="1" x14ac:dyDescent="0.2">
      <c r="A3" s="7" t="s">
        <v>75</v>
      </c>
      <c r="C3" s="7" t="s">
        <v>21</v>
      </c>
    </row>
    <row r="4" spans="1:16" s="7" customFormat="1" ht="15" customHeight="1" x14ac:dyDescent="0.2"/>
    <row r="5" spans="1:16" s="7" customFormat="1" ht="15" customHeight="1" x14ac:dyDescent="0.2">
      <c r="A5" s="7" t="s">
        <v>19</v>
      </c>
    </row>
    <row r="6" spans="1:16" s="7" customFormat="1" ht="15" customHeight="1" x14ac:dyDescent="0.2"/>
    <row r="7" spans="1:16" s="7" customFormat="1" ht="15" customHeight="1" x14ac:dyDescent="0.2">
      <c r="A7" s="7" t="s">
        <v>20</v>
      </c>
      <c r="D7" s="7" t="s">
        <v>22</v>
      </c>
    </row>
    <row r="8" spans="1:16" s="7" customFormat="1" ht="15" customHeight="1" x14ac:dyDescent="0.2"/>
    <row r="9" spans="1:16" s="7" customFormat="1" ht="15" customHeight="1" x14ac:dyDescent="0.2">
      <c r="A9" s="7" t="s">
        <v>113</v>
      </c>
      <c r="D9" s="7" t="s">
        <v>23</v>
      </c>
    </row>
    <row r="10" spans="1:16" s="7" customFormat="1" ht="15" customHeight="1" x14ac:dyDescent="0.25">
      <c r="F10" s="8" t="s">
        <v>116</v>
      </c>
    </row>
    <row r="11" spans="1:16" s="7" customFormat="1" ht="15" customHeight="1" x14ac:dyDescent="0.2">
      <c r="A11" s="7" t="s">
        <v>24</v>
      </c>
    </row>
    <row r="12" spans="1:16" s="7" customFormat="1" ht="15" customHeight="1" x14ac:dyDescent="0.2"/>
    <row r="13" spans="1:16" s="7" customFormat="1" ht="15" customHeight="1" x14ac:dyDescent="0.2"/>
    <row r="14" spans="1:16" s="7" customFormat="1" ht="15" customHeight="1" x14ac:dyDescent="0.2"/>
    <row r="15" spans="1:16" s="7" customFormat="1" ht="15" customHeight="1" x14ac:dyDescent="0.2"/>
    <row r="16" spans="1:16" s="7" customFormat="1" ht="15" customHeight="1" x14ac:dyDescent="0.2"/>
    <row r="17" spans="1:17" s="7" customFormat="1" ht="15" customHeight="1" x14ac:dyDescent="0.2"/>
    <row r="18" spans="1:17" s="7" customFormat="1" ht="15" customHeight="1" x14ac:dyDescent="0.2">
      <c r="Q18" s="88"/>
    </row>
    <row r="19" spans="1:17" s="90" customFormat="1" ht="63.75" x14ac:dyDescent="0.2">
      <c r="A19" s="84" t="s">
        <v>0</v>
      </c>
      <c r="B19" s="85" t="s">
        <v>1</v>
      </c>
      <c r="C19" s="85" t="s">
        <v>2</v>
      </c>
      <c r="D19" s="84" t="s">
        <v>3</v>
      </c>
      <c r="E19" s="85" t="s">
        <v>4</v>
      </c>
      <c r="F19" s="86" t="s">
        <v>5</v>
      </c>
      <c r="G19" s="86" t="s">
        <v>6</v>
      </c>
      <c r="H19" s="86" t="s">
        <v>7</v>
      </c>
      <c r="I19" s="86" t="s">
        <v>8</v>
      </c>
      <c r="J19" s="86" t="s">
        <v>9</v>
      </c>
      <c r="K19" s="86" t="s">
        <v>10</v>
      </c>
      <c r="L19" s="86" t="s">
        <v>11</v>
      </c>
      <c r="M19" s="86" t="s">
        <v>12</v>
      </c>
      <c r="N19" s="86" t="s">
        <v>13</v>
      </c>
      <c r="O19" s="86" t="s">
        <v>14</v>
      </c>
      <c r="P19" s="86" t="s">
        <v>15</v>
      </c>
    </row>
    <row r="20" spans="1:17" s="89" customFormat="1" ht="12.75" x14ac:dyDescent="0.2">
      <c r="A20" s="95"/>
      <c r="B20" s="1"/>
      <c r="C20" s="91"/>
      <c r="D20" s="2"/>
      <c r="E20" s="99"/>
      <c r="F20" s="100"/>
      <c r="G20" s="100"/>
      <c r="H20" s="104"/>
      <c r="I20" s="3"/>
      <c r="J20" s="100"/>
      <c r="K20" s="107"/>
      <c r="L20" s="100"/>
      <c r="M20" s="107"/>
      <c r="N20" s="100"/>
      <c r="O20" s="110"/>
      <c r="P20" s="110"/>
    </row>
    <row r="21" spans="1:17" s="89" customFormat="1" ht="12.75" x14ac:dyDescent="0.2">
      <c r="A21" s="96"/>
      <c r="B21" s="116"/>
      <c r="C21" s="92"/>
      <c r="D21" s="117"/>
      <c r="E21" s="92"/>
      <c r="F21" s="101"/>
      <c r="G21" s="101"/>
      <c r="H21" s="105"/>
      <c r="I21" s="4"/>
      <c r="J21" s="101"/>
      <c r="K21" s="108"/>
      <c r="L21" s="101"/>
      <c r="M21" s="108"/>
      <c r="N21" s="101"/>
      <c r="O21" s="111"/>
      <c r="P21" s="111"/>
    </row>
    <row r="22" spans="1:17" s="89" customFormat="1" ht="12.75" x14ac:dyDescent="0.2">
      <c r="A22" s="95"/>
      <c r="B22" s="1"/>
      <c r="C22" s="91"/>
      <c r="D22" s="2"/>
      <c r="E22" s="91"/>
      <c r="F22" s="100"/>
      <c r="G22" s="100"/>
      <c r="H22" s="104"/>
      <c r="I22" s="3"/>
      <c r="J22" s="100"/>
      <c r="K22" s="107"/>
      <c r="L22" s="100"/>
      <c r="M22" s="107"/>
      <c r="N22" s="100"/>
      <c r="O22" s="110"/>
      <c r="P22" s="110"/>
    </row>
    <row r="23" spans="1:17" s="89" customFormat="1" ht="12.75" x14ac:dyDescent="0.2">
      <c r="A23" s="96"/>
      <c r="B23" s="116"/>
      <c r="C23" s="92"/>
      <c r="D23" s="117"/>
      <c r="E23" s="92"/>
      <c r="F23" s="101"/>
      <c r="G23" s="101"/>
      <c r="H23" s="105"/>
      <c r="I23" s="4"/>
      <c r="J23" s="101"/>
      <c r="K23" s="108"/>
      <c r="L23" s="101"/>
      <c r="M23" s="108"/>
      <c r="N23" s="101"/>
      <c r="O23" s="111"/>
      <c r="P23" s="111"/>
    </row>
    <row r="24" spans="1:17" s="89" customFormat="1" ht="12.75" x14ac:dyDescent="0.2">
      <c r="A24" s="95"/>
      <c r="B24" s="1"/>
      <c r="C24" s="91"/>
      <c r="D24" s="2"/>
      <c r="E24" s="91"/>
      <c r="F24" s="100"/>
      <c r="G24" s="100"/>
      <c r="H24" s="104"/>
      <c r="I24" s="3"/>
      <c r="J24" s="100"/>
      <c r="K24" s="107"/>
      <c r="L24" s="100"/>
      <c r="M24" s="107"/>
      <c r="N24" s="100"/>
      <c r="O24" s="110"/>
      <c r="P24" s="110"/>
    </row>
    <row r="25" spans="1:17" s="89" customFormat="1" ht="12.75" x14ac:dyDescent="0.2">
      <c r="A25" s="96"/>
      <c r="B25" s="116"/>
      <c r="C25" s="92"/>
      <c r="D25" s="117"/>
      <c r="E25" s="92"/>
      <c r="F25" s="101"/>
      <c r="G25" s="101"/>
      <c r="H25" s="105"/>
      <c r="I25" s="4"/>
      <c r="J25" s="101"/>
      <c r="K25" s="108"/>
      <c r="L25" s="101"/>
      <c r="M25" s="108"/>
      <c r="N25" s="101"/>
      <c r="O25" s="111"/>
      <c r="P25" s="111"/>
    </row>
    <row r="26" spans="1:17" s="89" customFormat="1" ht="12.75" x14ac:dyDescent="0.2">
      <c r="A26" s="95"/>
      <c r="B26" s="1"/>
      <c r="C26" s="91"/>
      <c r="D26" s="2"/>
      <c r="E26" s="91"/>
      <c r="F26" s="100"/>
      <c r="G26" s="100"/>
      <c r="H26" s="104"/>
      <c r="I26" s="3"/>
      <c r="J26" s="100"/>
      <c r="K26" s="107"/>
      <c r="L26" s="100"/>
      <c r="M26" s="107"/>
      <c r="N26" s="100"/>
      <c r="O26" s="110"/>
      <c r="P26" s="110"/>
    </row>
    <row r="27" spans="1:17" s="89" customFormat="1" ht="12.75" x14ac:dyDescent="0.2">
      <c r="A27" s="96"/>
      <c r="B27" s="116"/>
      <c r="C27" s="92"/>
      <c r="D27" s="117"/>
      <c r="E27" s="92"/>
      <c r="F27" s="101"/>
      <c r="G27" s="101"/>
      <c r="H27" s="105"/>
      <c r="I27" s="4"/>
      <c r="J27" s="101"/>
      <c r="K27" s="108"/>
      <c r="L27" s="101"/>
      <c r="M27" s="108"/>
      <c r="N27" s="101"/>
      <c r="O27" s="111"/>
      <c r="P27" s="111"/>
    </row>
    <row r="28" spans="1:17" s="89" customFormat="1" ht="12.75" x14ac:dyDescent="0.2">
      <c r="A28" s="95"/>
      <c r="B28" s="1"/>
      <c r="C28" s="91"/>
      <c r="D28" s="2"/>
      <c r="E28" s="91"/>
      <c r="F28" s="100"/>
      <c r="G28" s="100"/>
      <c r="H28" s="104"/>
      <c r="I28" s="3"/>
      <c r="J28" s="100"/>
      <c r="K28" s="107"/>
      <c r="L28" s="100"/>
      <c r="M28" s="107"/>
      <c r="N28" s="100"/>
      <c r="O28" s="110"/>
      <c r="P28" s="110"/>
    </row>
    <row r="29" spans="1:17" s="89" customFormat="1" ht="12.75" x14ac:dyDescent="0.2">
      <c r="A29" s="96"/>
      <c r="B29" s="116"/>
      <c r="C29" s="92"/>
      <c r="D29" s="117"/>
      <c r="E29" s="92"/>
      <c r="F29" s="101"/>
      <c r="G29" s="101"/>
      <c r="H29" s="105"/>
      <c r="I29" s="4"/>
      <c r="J29" s="101"/>
      <c r="K29" s="108"/>
      <c r="L29" s="101"/>
      <c r="M29" s="108"/>
      <c r="N29" s="101"/>
      <c r="O29" s="111"/>
      <c r="P29" s="111"/>
    </row>
    <row r="30" spans="1:17" s="89" customFormat="1" ht="12.75" x14ac:dyDescent="0.2">
      <c r="A30" s="95"/>
      <c r="B30" s="1"/>
      <c r="C30" s="91"/>
      <c r="D30" s="2"/>
      <c r="E30" s="91"/>
      <c r="F30" s="100"/>
      <c r="G30" s="100"/>
      <c r="H30" s="104"/>
      <c r="I30" s="3"/>
      <c r="J30" s="100"/>
      <c r="K30" s="107"/>
      <c r="L30" s="100"/>
      <c r="M30" s="107"/>
      <c r="N30" s="100"/>
      <c r="O30" s="110"/>
      <c r="P30" s="110"/>
    </row>
    <row r="31" spans="1:17" s="89" customFormat="1" ht="12.75" x14ac:dyDescent="0.2">
      <c r="A31" s="96"/>
      <c r="B31" s="116"/>
      <c r="C31" s="92"/>
      <c r="D31" s="117"/>
      <c r="E31" s="92"/>
      <c r="F31" s="101"/>
      <c r="G31" s="101"/>
      <c r="H31" s="105"/>
      <c r="I31" s="4"/>
      <c r="J31" s="101"/>
      <c r="K31" s="108"/>
      <c r="L31" s="101"/>
      <c r="M31" s="108"/>
      <c r="N31" s="101"/>
      <c r="O31" s="111"/>
      <c r="P31" s="111"/>
    </row>
    <row r="32" spans="1:17" s="89" customFormat="1" ht="12.75" x14ac:dyDescent="0.2">
      <c r="A32" s="95"/>
      <c r="B32" s="1"/>
      <c r="C32" s="91"/>
      <c r="D32" s="2"/>
      <c r="E32" s="91"/>
      <c r="F32" s="100"/>
      <c r="G32" s="100"/>
      <c r="H32" s="104"/>
      <c r="I32" s="3"/>
      <c r="J32" s="100"/>
      <c r="K32" s="107"/>
      <c r="L32" s="100"/>
      <c r="M32" s="107"/>
      <c r="N32" s="100"/>
      <c r="O32" s="110"/>
      <c r="P32" s="110"/>
    </row>
    <row r="33" spans="1:16" s="89" customFormat="1" ht="12.75" x14ac:dyDescent="0.2">
      <c r="A33" s="96"/>
      <c r="B33" s="116"/>
      <c r="C33" s="92"/>
      <c r="D33" s="117"/>
      <c r="E33" s="92"/>
      <c r="F33" s="101"/>
      <c r="G33" s="101"/>
      <c r="H33" s="105"/>
      <c r="I33" s="4"/>
      <c r="J33" s="101"/>
      <c r="K33" s="108"/>
      <c r="L33" s="101"/>
      <c r="M33" s="108"/>
      <c r="N33" s="101"/>
      <c r="O33" s="111"/>
      <c r="P33" s="111"/>
    </row>
    <row r="34" spans="1:16" s="89" customFormat="1" ht="12.75" x14ac:dyDescent="0.2">
      <c r="A34" s="95"/>
      <c r="B34" s="1"/>
      <c r="C34" s="91"/>
      <c r="D34" s="2"/>
      <c r="E34" s="91"/>
      <c r="F34" s="100"/>
      <c r="G34" s="100"/>
      <c r="H34" s="104"/>
      <c r="I34" s="3"/>
      <c r="J34" s="100"/>
      <c r="K34" s="107"/>
      <c r="L34" s="100"/>
      <c r="M34" s="107"/>
      <c r="N34" s="100"/>
      <c r="O34" s="110"/>
      <c r="P34" s="110"/>
    </row>
    <row r="35" spans="1:16" s="89" customFormat="1" ht="12.75" x14ac:dyDescent="0.2">
      <c r="A35" s="96"/>
      <c r="B35" s="116"/>
      <c r="C35" s="92"/>
      <c r="D35" s="117"/>
      <c r="E35" s="92"/>
      <c r="F35" s="101"/>
      <c r="G35" s="101"/>
      <c r="H35" s="105"/>
      <c r="I35" s="4"/>
      <c r="J35" s="101"/>
      <c r="K35" s="108"/>
      <c r="L35" s="101"/>
      <c r="M35" s="108"/>
      <c r="N35" s="101"/>
      <c r="O35" s="111"/>
      <c r="P35" s="111"/>
    </row>
    <row r="36" spans="1:16" s="89" customFormat="1" ht="12.75" x14ac:dyDescent="0.2">
      <c r="A36" s="95"/>
      <c r="B36" s="1"/>
      <c r="C36" s="91"/>
      <c r="D36" s="2"/>
      <c r="E36" s="91"/>
      <c r="F36" s="100"/>
      <c r="G36" s="100"/>
      <c r="H36" s="104"/>
      <c r="I36" s="3"/>
      <c r="J36" s="100"/>
      <c r="K36" s="107"/>
      <c r="L36" s="100"/>
      <c r="M36" s="107"/>
      <c r="N36" s="100"/>
      <c r="O36" s="110"/>
      <c r="P36" s="110"/>
    </row>
    <row r="37" spans="1:16" s="89" customFormat="1" ht="12.75" x14ac:dyDescent="0.2">
      <c r="A37" s="96"/>
      <c r="B37" s="116"/>
      <c r="C37" s="92"/>
      <c r="D37" s="117"/>
      <c r="E37" s="92"/>
      <c r="F37" s="101"/>
      <c r="G37" s="101"/>
      <c r="H37" s="105"/>
      <c r="I37" s="4"/>
      <c r="J37" s="101"/>
      <c r="K37" s="108"/>
      <c r="L37" s="101"/>
      <c r="M37" s="108"/>
      <c r="N37" s="101"/>
      <c r="O37" s="111"/>
      <c r="P37" s="111"/>
    </row>
    <row r="38" spans="1:16" s="89" customFormat="1" ht="12.75" x14ac:dyDescent="0.2">
      <c r="A38" s="95"/>
      <c r="B38" s="1"/>
      <c r="C38" s="91"/>
      <c r="D38" s="2"/>
      <c r="E38" s="91"/>
      <c r="F38" s="100"/>
      <c r="G38" s="100"/>
      <c r="H38" s="104"/>
      <c r="I38" s="3"/>
      <c r="J38" s="100"/>
      <c r="K38" s="107"/>
      <c r="L38" s="100"/>
      <c r="M38" s="107"/>
      <c r="N38" s="100"/>
      <c r="O38" s="110"/>
      <c r="P38" s="110"/>
    </row>
    <row r="39" spans="1:16" s="89" customFormat="1" ht="12.75" x14ac:dyDescent="0.2">
      <c r="A39" s="96"/>
      <c r="B39" s="116"/>
      <c r="C39" s="92"/>
      <c r="D39" s="117"/>
      <c r="E39" s="92"/>
      <c r="F39" s="101"/>
      <c r="G39" s="101"/>
      <c r="H39" s="105"/>
      <c r="I39" s="4"/>
      <c r="J39" s="101"/>
      <c r="K39" s="108"/>
      <c r="L39" s="101"/>
      <c r="M39" s="108"/>
      <c r="N39" s="101"/>
      <c r="O39" s="111"/>
      <c r="P39" s="111"/>
    </row>
    <row r="40" spans="1:16" s="89" customFormat="1" ht="12.75" x14ac:dyDescent="0.2">
      <c r="A40" s="95"/>
      <c r="B40" s="1"/>
      <c r="C40" s="91"/>
      <c r="D40" s="2"/>
      <c r="E40" s="91"/>
      <c r="F40" s="100"/>
      <c r="G40" s="100"/>
      <c r="H40" s="104"/>
      <c r="I40" s="3"/>
      <c r="J40" s="100"/>
      <c r="K40" s="107"/>
      <c r="L40" s="100"/>
      <c r="M40" s="107"/>
      <c r="N40" s="100"/>
      <c r="O40" s="110"/>
      <c r="P40" s="110"/>
    </row>
    <row r="41" spans="1:16" s="89" customFormat="1" ht="12.75" x14ac:dyDescent="0.2">
      <c r="A41" s="96"/>
      <c r="B41" s="116"/>
      <c r="C41" s="92"/>
      <c r="D41" s="117"/>
      <c r="E41" s="92"/>
      <c r="F41" s="101"/>
      <c r="G41" s="101"/>
      <c r="H41" s="105"/>
      <c r="I41" s="4"/>
      <c r="J41" s="101"/>
      <c r="K41" s="108"/>
      <c r="L41" s="101"/>
      <c r="M41" s="108"/>
      <c r="N41" s="101"/>
      <c r="O41" s="111"/>
      <c r="P41" s="111"/>
    </row>
    <row r="42" spans="1:16" s="89" customFormat="1" ht="12.75" x14ac:dyDescent="0.2">
      <c r="A42" s="95"/>
      <c r="B42" s="1"/>
      <c r="C42" s="91"/>
      <c r="D42" s="2"/>
      <c r="E42" s="91"/>
      <c r="F42" s="100"/>
      <c r="G42" s="100"/>
      <c r="H42" s="104"/>
      <c r="I42" s="3"/>
      <c r="J42" s="100"/>
      <c r="K42" s="107"/>
      <c r="L42" s="100"/>
      <c r="M42" s="107"/>
      <c r="N42" s="100"/>
      <c r="O42" s="110"/>
      <c r="P42" s="110"/>
    </row>
    <row r="43" spans="1:16" s="89" customFormat="1" ht="12.75" x14ac:dyDescent="0.2">
      <c r="A43" s="96"/>
      <c r="B43" s="116"/>
      <c r="C43" s="92"/>
      <c r="D43" s="117"/>
      <c r="E43" s="92"/>
      <c r="F43" s="101"/>
      <c r="G43" s="101"/>
      <c r="H43" s="105"/>
      <c r="I43" s="4"/>
      <c r="J43" s="101"/>
      <c r="K43" s="108"/>
      <c r="L43" s="101"/>
      <c r="M43" s="108"/>
      <c r="N43" s="101"/>
      <c r="O43" s="111"/>
      <c r="P43" s="111"/>
    </row>
    <row r="44" spans="1:16" s="89" customFormat="1" ht="12.75" x14ac:dyDescent="0.2">
      <c r="A44" s="95"/>
      <c r="B44" s="1"/>
      <c r="C44" s="91"/>
      <c r="D44" s="2"/>
      <c r="E44" s="91"/>
      <c r="F44" s="100"/>
      <c r="G44" s="100"/>
      <c r="H44" s="104"/>
      <c r="I44" s="3"/>
      <c r="J44" s="100"/>
      <c r="K44" s="107"/>
      <c r="L44" s="100"/>
      <c r="M44" s="107"/>
      <c r="N44" s="100"/>
      <c r="O44" s="110"/>
      <c r="P44" s="110"/>
    </row>
    <row r="45" spans="1:16" s="89" customFormat="1" ht="12.75" x14ac:dyDescent="0.2">
      <c r="A45" s="96"/>
      <c r="B45" s="116"/>
      <c r="C45" s="92"/>
      <c r="D45" s="117"/>
      <c r="E45" s="92"/>
      <c r="F45" s="101"/>
      <c r="G45" s="101"/>
      <c r="H45" s="105"/>
      <c r="I45" s="4"/>
      <c r="J45" s="101"/>
      <c r="K45" s="108"/>
      <c r="L45" s="101"/>
      <c r="M45" s="108"/>
      <c r="N45" s="101"/>
      <c r="O45" s="111"/>
      <c r="P45" s="111"/>
    </row>
    <row r="46" spans="1:16" s="89" customFormat="1" ht="12.75" x14ac:dyDescent="0.2">
      <c r="A46" s="95"/>
      <c r="B46" s="1"/>
      <c r="C46" s="91"/>
      <c r="D46" s="2"/>
      <c r="E46" s="91"/>
      <c r="F46" s="100"/>
      <c r="G46" s="100"/>
      <c r="H46" s="104"/>
      <c r="I46" s="3"/>
      <c r="J46" s="100"/>
      <c r="K46" s="107"/>
      <c r="L46" s="100"/>
      <c r="M46" s="107"/>
      <c r="N46" s="100"/>
      <c r="O46" s="110"/>
      <c r="P46" s="110"/>
    </row>
    <row r="47" spans="1:16" s="89" customFormat="1" ht="12.75" x14ac:dyDescent="0.2">
      <c r="A47" s="96"/>
      <c r="B47" s="116"/>
      <c r="C47" s="92"/>
      <c r="D47" s="117"/>
      <c r="E47" s="92"/>
      <c r="F47" s="101"/>
      <c r="G47" s="101"/>
      <c r="H47" s="105"/>
      <c r="I47" s="4"/>
      <c r="J47" s="101"/>
      <c r="K47" s="108"/>
      <c r="L47" s="101"/>
      <c r="M47" s="108"/>
      <c r="N47" s="101"/>
      <c r="O47" s="111"/>
      <c r="P47" s="111"/>
    </row>
    <row r="48" spans="1:16" s="89" customFormat="1" ht="12.75" x14ac:dyDescent="0.2">
      <c r="A48" s="95"/>
      <c r="B48" s="1"/>
      <c r="C48" s="91"/>
      <c r="D48" s="2"/>
      <c r="E48" s="91"/>
      <c r="F48" s="100"/>
      <c r="G48" s="100"/>
      <c r="H48" s="104"/>
      <c r="I48" s="3"/>
      <c r="J48" s="100"/>
      <c r="K48" s="107"/>
      <c r="L48" s="100"/>
      <c r="M48" s="107"/>
      <c r="N48" s="100"/>
      <c r="O48" s="110"/>
      <c r="P48" s="110"/>
    </row>
    <row r="49" spans="1:16" s="89" customFormat="1" ht="12.75" x14ac:dyDescent="0.2">
      <c r="A49" s="96"/>
      <c r="B49" s="116"/>
      <c r="C49" s="92"/>
      <c r="D49" s="117"/>
      <c r="E49" s="92"/>
      <c r="F49" s="101"/>
      <c r="G49" s="101"/>
      <c r="H49" s="105"/>
      <c r="I49" s="4"/>
      <c r="J49" s="101"/>
      <c r="K49" s="108"/>
      <c r="L49" s="101"/>
      <c r="M49" s="108"/>
      <c r="N49" s="101"/>
      <c r="O49" s="111"/>
      <c r="P49" s="111"/>
    </row>
    <row r="50" spans="1:16" s="89" customFormat="1" ht="12.75" x14ac:dyDescent="0.2">
      <c r="A50" s="95"/>
      <c r="B50" s="1"/>
      <c r="C50" s="91"/>
      <c r="D50" s="2"/>
      <c r="E50" s="91"/>
      <c r="F50" s="100"/>
      <c r="G50" s="100"/>
      <c r="H50" s="104"/>
      <c r="I50" s="3"/>
      <c r="J50" s="100"/>
      <c r="K50" s="107"/>
      <c r="L50" s="100"/>
      <c r="M50" s="107"/>
      <c r="N50" s="100"/>
      <c r="O50" s="110"/>
      <c r="P50" s="110"/>
    </row>
    <row r="51" spans="1:16" s="89" customFormat="1" ht="12.75" x14ac:dyDescent="0.2">
      <c r="A51" s="96"/>
      <c r="B51" s="116"/>
      <c r="C51" s="92"/>
      <c r="D51" s="117"/>
      <c r="E51" s="92"/>
      <c r="F51" s="101"/>
      <c r="G51" s="101"/>
      <c r="H51" s="105"/>
      <c r="I51" s="4"/>
      <c r="J51" s="101"/>
      <c r="K51" s="108"/>
      <c r="L51" s="101"/>
      <c r="M51" s="108"/>
      <c r="N51" s="101"/>
      <c r="O51" s="111"/>
      <c r="P51" s="111"/>
    </row>
    <row r="52" spans="1:16" s="89" customFormat="1" ht="12.75" x14ac:dyDescent="0.2">
      <c r="A52" s="95"/>
      <c r="B52" s="1"/>
      <c r="C52" s="91"/>
      <c r="D52" s="2"/>
      <c r="E52" s="91"/>
      <c r="F52" s="100"/>
      <c r="G52" s="100"/>
      <c r="H52" s="104"/>
      <c r="I52" s="3"/>
      <c r="J52" s="100"/>
      <c r="K52" s="107"/>
      <c r="L52" s="100"/>
      <c r="M52" s="107"/>
      <c r="N52" s="100"/>
      <c r="O52" s="110"/>
      <c r="P52" s="110"/>
    </row>
    <row r="53" spans="1:16" s="89" customFormat="1" ht="12.75" x14ac:dyDescent="0.2">
      <c r="A53" s="96"/>
      <c r="B53" s="116"/>
      <c r="C53" s="92"/>
      <c r="D53" s="117"/>
      <c r="E53" s="92"/>
      <c r="F53" s="101"/>
      <c r="G53" s="101"/>
      <c r="H53" s="105"/>
      <c r="I53" s="4"/>
      <c r="J53" s="101"/>
      <c r="K53" s="108"/>
      <c r="L53" s="101"/>
      <c r="M53" s="108"/>
      <c r="N53" s="101"/>
      <c r="O53" s="111"/>
      <c r="P53" s="111"/>
    </row>
    <row r="54" spans="1:16" s="89" customFormat="1" ht="12.75" x14ac:dyDescent="0.2">
      <c r="A54" s="95"/>
      <c r="B54" s="1"/>
      <c r="C54" s="91"/>
      <c r="D54" s="2"/>
      <c r="E54" s="91"/>
      <c r="F54" s="100"/>
      <c r="G54" s="100"/>
      <c r="H54" s="104"/>
      <c r="I54" s="3"/>
      <c r="J54" s="100"/>
      <c r="K54" s="107"/>
      <c r="L54" s="100"/>
      <c r="M54" s="107"/>
      <c r="N54" s="100"/>
      <c r="O54" s="110"/>
      <c r="P54" s="110"/>
    </row>
    <row r="55" spans="1:16" s="89" customFormat="1" ht="12.75" x14ac:dyDescent="0.2">
      <c r="A55" s="96"/>
      <c r="B55" s="116"/>
      <c r="C55" s="92"/>
      <c r="D55" s="117"/>
      <c r="E55" s="92"/>
      <c r="F55" s="101"/>
      <c r="G55" s="101"/>
      <c r="H55" s="105"/>
      <c r="I55" s="4"/>
      <c r="J55" s="101"/>
      <c r="K55" s="108"/>
      <c r="L55" s="101"/>
      <c r="M55" s="108"/>
      <c r="N55" s="101"/>
      <c r="O55" s="111"/>
      <c r="P55" s="111"/>
    </row>
    <row r="56" spans="1:16" s="89" customFormat="1" ht="12.75" x14ac:dyDescent="0.2">
      <c r="A56" s="95"/>
      <c r="B56" s="1"/>
      <c r="C56" s="91"/>
      <c r="D56" s="2"/>
      <c r="E56" s="91"/>
      <c r="F56" s="100"/>
      <c r="G56" s="100"/>
      <c r="H56" s="104"/>
      <c r="I56" s="3"/>
      <c r="J56" s="100"/>
      <c r="K56" s="107"/>
      <c r="L56" s="100"/>
      <c r="M56" s="107"/>
      <c r="N56" s="100"/>
      <c r="O56" s="110"/>
      <c r="P56" s="110"/>
    </row>
    <row r="57" spans="1:16" s="89" customFormat="1" ht="12.75" x14ac:dyDescent="0.2">
      <c r="A57" s="96"/>
      <c r="B57" s="116"/>
      <c r="C57" s="92"/>
      <c r="D57" s="117"/>
      <c r="E57" s="92"/>
      <c r="F57" s="101"/>
      <c r="G57" s="101"/>
      <c r="H57" s="105"/>
      <c r="I57" s="4"/>
      <c r="J57" s="101"/>
      <c r="K57" s="108"/>
      <c r="L57" s="101"/>
      <c r="M57" s="108"/>
      <c r="N57" s="101"/>
      <c r="O57" s="111"/>
      <c r="P57" s="111"/>
    </row>
    <row r="58" spans="1:16" s="89" customFormat="1" ht="12.75" x14ac:dyDescent="0.2">
      <c r="A58" s="95"/>
      <c r="B58" s="1"/>
      <c r="C58" s="91"/>
      <c r="D58" s="2"/>
      <c r="E58" s="91"/>
      <c r="F58" s="100"/>
      <c r="G58" s="100"/>
      <c r="H58" s="104"/>
      <c r="I58" s="3"/>
      <c r="J58" s="100"/>
      <c r="K58" s="107"/>
      <c r="L58" s="100"/>
      <c r="M58" s="107"/>
      <c r="N58" s="100"/>
      <c r="O58" s="110"/>
      <c r="P58" s="110"/>
    </row>
    <row r="59" spans="1:16" s="89" customFormat="1" ht="12.75" x14ac:dyDescent="0.2">
      <c r="A59" s="96"/>
      <c r="B59" s="116"/>
      <c r="C59" s="92"/>
      <c r="D59" s="117"/>
      <c r="E59" s="92"/>
      <c r="F59" s="101"/>
      <c r="G59" s="101"/>
      <c r="H59" s="105"/>
      <c r="I59" s="4"/>
      <c r="J59" s="101"/>
      <c r="K59" s="108"/>
      <c r="L59" s="101"/>
      <c r="M59" s="108"/>
      <c r="N59" s="101"/>
      <c r="O59" s="111"/>
      <c r="P59" s="111"/>
    </row>
    <row r="60" spans="1:16" s="89" customFormat="1" ht="12.75" x14ac:dyDescent="0.2">
      <c r="A60" s="95"/>
      <c r="B60" s="1"/>
      <c r="C60" s="91"/>
      <c r="D60" s="2"/>
      <c r="E60" s="91"/>
      <c r="F60" s="100"/>
      <c r="G60" s="100"/>
      <c r="H60" s="104"/>
      <c r="I60" s="3"/>
      <c r="J60" s="100"/>
      <c r="K60" s="107"/>
      <c r="L60" s="100"/>
      <c r="M60" s="107"/>
      <c r="N60" s="100"/>
      <c r="O60" s="110"/>
      <c r="P60" s="110"/>
    </row>
    <row r="61" spans="1:16" s="89" customFormat="1" ht="12.75" x14ac:dyDescent="0.2">
      <c r="A61" s="96"/>
      <c r="B61" s="116"/>
      <c r="C61" s="92"/>
      <c r="D61" s="117"/>
      <c r="E61" s="92"/>
      <c r="F61" s="101"/>
      <c r="G61" s="101"/>
      <c r="H61" s="105"/>
      <c r="I61" s="4"/>
      <c r="J61" s="101"/>
      <c r="K61" s="108"/>
      <c r="L61" s="101"/>
      <c r="M61" s="108"/>
      <c r="N61" s="101"/>
      <c r="O61" s="111"/>
      <c r="P61" s="111"/>
    </row>
    <row r="62" spans="1:16" s="89" customFormat="1" ht="12.75" x14ac:dyDescent="0.2">
      <c r="A62" s="95"/>
      <c r="B62" s="1"/>
      <c r="C62" s="91"/>
      <c r="D62" s="2"/>
      <c r="E62" s="91"/>
      <c r="F62" s="100"/>
      <c r="G62" s="100"/>
      <c r="H62" s="104"/>
      <c r="I62" s="3"/>
      <c r="J62" s="100"/>
      <c r="K62" s="107"/>
      <c r="L62" s="100"/>
      <c r="M62" s="107"/>
      <c r="N62" s="100"/>
      <c r="O62" s="110"/>
      <c r="P62" s="110"/>
    </row>
    <row r="63" spans="1:16" s="89" customFormat="1" ht="12.75" x14ac:dyDescent="0.2">
      <c r="A63" s="96"/>
      <c r="B63" s="116"/>
      <c r="C63" s="92"/>
      <c r="D63" s="117"/>
      <c r="E63" s="92"/>
      <c r="F63" s="101"/>
      <c r="G63" s="101"/>
      <c r="H63" s="105"/>
      <c r="I63" s="4"/>
      <c r="J63" s="101"/>
      <c r="K63" s="108"/>
      <c r="L63" s="101"/>
      <c r="M63" s="108"/>
      <c r="N63" s="101"/>
      <c r="O63" s="111"/>
      <c r="P63" s="111"/>
    </row>
    <row r="64" spans="1:16" s="89" customFormat="1" ht="12.75" x14ac:dyDescent="0.2">
      <c r="A64" s="95"/>
      <c r="B64" s="1"/>
      <c r="C64" s="91"/>
      <c r="D64" s="2"/>
      <c r="E64" s="91"/>
      <c r="F64" s="100"/>
      <c r="G64" s="100"/>
      <c r="H64" s="104"/>
      <c r="I64" s="3"/>
      <c r="J64" s="100"/>
      <c r="K64" s="107"/>
      <c r="L64" s="100"/>
      <c r="M64" s="107"/>
      <c r="N64" s="100"/>
      <c r="O64" s="110"/>
      <c r="P64" s="110"/>
    </row>
    <row r="65" spans="1:16" s="89" customFormat="1" ht="12.75" x14ac:dyDescent="0.2">
      <c r="A65" s="97"/>
      <c r="B65" s="116"/>
      <c r="C65" s="118"/>
      <c r="D65" s="119"/>
      <c r="E65" s="93"/>
      <c r="F65" s="102"/>
      <c r="G65" s="102"/>
      <c r="H65" s="106"/>
      <c r="I65" s="5"/>
      <c r="J65" s="102"/>
      <c r="K65" s="109"/>
      <c r="L65" s="102"/>
      <c r="M65" s="109"/>
      <c r="N65" s="102"/>
      <c r="O65" s="112"/>
      <c r="P65" s="112"/>
    </row>
  </sheetData>
  <conditionalFormatting sqref="F20:P65">
    <cfRule type="cellIs" priority="1" stopIfTrue="1" operator="equal">
      <formula>"#VALUE"</formula>
    </cfRule>
  </conditionalFormatting>
  <dataValidations count="3">
    <dataValidation type="list" showInputMessage="1" showErrorMessage="1" sqref="D20:D65" xr:uid="{7FF37A0E-3090-46D9-B530-0CEC75516329}">
      <formula1>INDIRECT(SUBSTITUTE(B20," ",""))</formula1>
    </dataValidation>
    <dataValidation type="list" allowBlank="1" showInputMessage="1" showErrorMessage="1" sqref="I20:I65" xr:uid="{B47971A5-6671-496E-8FB8-0A9E5D2DF09E}">
      <formula1>"YES, NO"</formula1>
    </dataValidation>
    <dataValidation showInputMessage="1" showErrorMessage="1" sqref="A1 Q1:XFD1" xr:uid="{A4780615-A3AA-4974-B716-44585CB66A05}"/>
  </dataValidation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Group Box 4">
              <controlPr defaultSize="0" autoFill="0" autoPict="0">
                <anchor moveWithCells="1">
                  <from>
                    <xdr:col>0</xdr:col>
                    <xdr:colOff>304800</xdr:colOff>
                    <xdr:row>11</xdr:row>
                    <xdr:rowOff>85725</xdr:rowOff>
                  </from>
                  <to>
                    <xdr:col>1</xdr:col>
                    <xdr:colOff>638175</xdr:colOff>
                    <xdr:row>16</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352425</xdr:colOff>
                    <xdr:row>12</xdr:row>
                    <xdr:rowOff>0</xdr:rowOff>
                  </from>
                  <to>
                    <xdr:col>1</xdr:col>
                    <xdr:colOff>581025</xdr:colOff>
                    <xdr:row>13</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361950</xdr:colOff>
                    <xdr:row>13</xdr:row>
                    <xdr:rowOff>28575</xdr:rowOff>
                  </from>
                  <to>
                    <xdr:col>1</xdr:col>
                    <xdr:colOff>381000</xdr:colOff>
                    <xdr:row>14</xdr:row>
                    <xdr:rowOff>104775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352425</xdr:colOff>
                    <xdr:row>14</xdr:row>
                    <xdr:rowOff>133350</xdr:rowOff>
                  </from>
                  <to>
                    <xdr:col>1</xdr:col>
                    <xdr:colOff>257175</xdr:colOff>
                    <xdr:row>15</xdr:row>
                    <xdr:rowOff>171450</xdr:rowOff>
                  </to>
                </anchor>
              </controlPr>
            </control>
          </mc:Choice>
        </mc:AlternateContent>
        <mc:AlternateContent xmlns:mc="http://schemas.openxmlformats.org/markup-compatibility/2006">
          <mc:Choice Requires="x14">
            <control shapeId="1034" r:id="rId8" name="Group Box 10">
              <controlPr defaultSize="0" autoFill="0" autoPict="0">
                <anchor moveWithCells="1">
                  <from>
                    <xdr:col>2</xdr:col>
                    <xdr:colOff>180975</xdr:colOff>
                    <xdr:row>11</xdr:row>
                    <xdr:rowOff>47625</xdr:rowOff>
                  </from>
                  <to>
                    <xdr:col>3</xdr:col>
                    <xdr:colOff>1228725</xdr:colOff>
                    <xdr:row>16</xdr:row>
                    <xdr:rowOff>66675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xdr:col>
                    <xdr:colOff>409575</xdr:colOff>
                    <xdr:row>11</xdr:row>
                    <xdr:rowOff>161925</xdr:rowOff>
                  </from>
                  <to>
                    <xdr:col>3</xdr:col>
                    <xdr:colOff>504825</xdr:colOff>
                    <xdr:row>13</xdr:row>
                    <xdr:rowOff>9525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2</xdr:col>
                    <xdr:colOff>409575</xdr:colOff>
                    <xdr:row>13</xdr:row>
                    <xdr:rowOff>57150</xdr:rowOff>
                  </from>
                  <to>
                    <xdr:col>3</xdr:col>
                    <xdr:colOff>771525</xdr:colOff>
                    <xdr:row>14</xdr:row>
                    <xdr:rowOff>85725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409575</xdr:colOff>
                    <xdr:row>14</xdr:row>
                    <xdr:rowOff>114300</xdr:rowOff>
                  </from>
                  <to>
                    <xdr:col>3</xdr:col>
                    <xdr:colOff>866775</xdr:colOff>
                    <xdr:row>15</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88B0241-B863-4810-B92A-5256CD6D1022}">
          <x14:formula1>
            <xm:f>Instructions!$B$50:$B$53</xm:f>
          </x14:formula1>
          <xm:sqref>B20:B65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E404D-A856-410B-B6E5-BF84803DECB8}">
  <sheetPr>
    <tabColor theme="4" tint="0.59999389629810485"/>
  </sheetPr>
  <dimension ref="A1:Q15"/>
  <sheetViews>
    <sheetView workbookViewId="0">
      <selection activeCell="J35" sqref="I35:J35"/>
    </sheetView>
  </sheetViews>
  <sheetFormatPr defaultColWidth="8.7109375" defaultRowHeight="12.75" x14ac:dyDescent="0.2"/>
  <cols>
    <col min="1" max="1" width="21.42578125" style="9" bestFit="1" customWidth="1"/>
    <col min="2" max="2" width="12.42578125" style="9" bestFit="1" customWidth="1"/>
    <col min="3" max="3" width="14.7109375" style="9" bestFit="1" customWidth="1"/>
    <col min="4" max="5" width="7.5703125" style="9" bestFit="1" customWidth="1"/>
    <col min="6" max="7" width="8.7109375" style="9"/>
    <col min="8" max="8" width="10.7109375" style="9" bestFit="1" customWidth="1"/>
    <col min="9" max="10" width="8.7109375" style="9"/>
    <col min="11" max="11" width="13.85546875" style="9" bestFit="1" customWidth="1"/>
    <col min="12" max="12" width="7" style="9" bestFit="1" customWidth="1"/>
    <col min="13" max="13" width="15.7109375" style="9" bestFit="1" customWidth="1"/>
    <col min="14" max="14" width="13.140625" style="9" bestFit="1" customWidth="1"/>
    <col min="15" max="16384" width="8.7109375" style="9"/>
  </cols>
  <sheetData>
    <row r="1" spans="1:17" s="38" customFormat="1" x14ac:dyDescent="0.2">
      <c r="A1" s="39" t="s">
        <v>94</v>
      </c>
    </row>
    <row r="2" spans="1:17" x14ac:dyDescent="0.2">
      <c r="A2" s="13"/>
    </row>
    <row r="3" spans="1:17" x14ac:dyDescent="0.2">
      <c r="A3" s="36" t="s">
        <v>93</v>
      </c>
    </row>
    <row r="4" spans="1:17" ht="15" x14ac:dyDescent="0.25">
      <c r="A4" s="13" t="s">
        <v>89</v>
      </c>
      <c r="B4" s="9" t="s">
        <v>88</v>
      </c>
      <c r="C4" s="9" t="s">
        <v>87</v>
      </c>
      <c r="D4" s="12" t="s">
        <v>86</v>
      </c>
      <c r="E4" s="12" t="s">
        <v>85</v>
      </c>
      <c r="F4" s="9" t="s">
        <v>84</v>
      </c>
      <c r="G4" s="11" t="s">
        <v>83</v>
      </c>
      <c r="H4" s="9" t="s">
        <v>82</v>
      </c>
      <c r="I4" s="9" t="s">
        <v>81</v>
      </c>
      <c r="J4" s="9" t="s">
        <v>80</v>
      </c>
      <c r="K4" s="9" t="s">
        <v>79</v>
      </c>
      <c r="L4" s="9" t="s">
        <v>78</v>
      </c>
      <c r="M4" s="10" t="s">
        <v>77</v>
      </c>
      <c r="N4" s="10" t="s">
        <v>76</v>
      </c>
    </row>
    <row r="5" spans="1:17" ht="15" x14ac:dyDescent="0.25">
      <c r="A5" s="13">
        <v>123456</v>
      </c>
      <c r="B5" s="34">
        <v>43221</v>
      </c>
      <c r="C5" s="33">
        <v>84543.07</v>
      </c>
      <c r="D5" s="32">
        <v>3.5000000000000003E-2</v>
      </c>
      <c r="E5" s="32">
        <v>2.5000000000000001E-3</v>
      </c>
      <c r="F5" s="15">
        <v>847.85</v>
      </c>
      <c r="G5" s="15">
        <f>C5*D5/12</f>
        <v>246.5839541666667</v>
      </c>
      <c r="H5" s="31">
        <f>C5*E5/12</f>
        <v>17.613139583333336</v>
      </c>
      <c r="I5" s="15">
        <f>G5-H5</f>
        <v>228.97081458333338</v>
      </c>
      <c r="J5" s="15">
        <f>F5-G5</f>
        <v>601.26604583333335</v>
      </c>
      <c r="K5" s="15">
        <v>200</v>
      </c>
      <c r="L5" s="15">
        <v>0.58333333333333337</v>
      </c>
      <c r="M5" s="15">
        <f>C5-J5-K5-L5</f>
        <v>83741.220620833352</v>
      </c>
      <c r="N5" s="15">
        <f>C5-J5-K5-L5</f>
        <v>83741.220620833352</v>
      </c>
      <c r="P5" s="14"/>
      <c r="Q5" s="37"/>
    </row>
    <row r="6" spans="1:17" ht="15" x14ac:dyDescent="0.25">
      <c r="A6" s="13">
        <v>123456</v>
      </c>
      <c r="B6" s="34">
        <v>43252</v>
      </c>
      <c r="C6" s="33">
        <f>M5</f>
        <v>83741.220620833352</v>
      </c>
      <c r="D6" s="32">
        <v>3.5000000000000003E-2</v>
      </c>
      <c r="E6" s="32">
        <v>2.5000000000000001E-3</v>
      </c>
      <c r="F6" s="15">
        <v>847.85</v>
      </c>
      <c r="G6" s="15">
        <f>C6*D6/12</f>
        <v>244.24522681076397</v>
      </c>
      <c r="H6" s="31">
        <f>C6*E6/12</f>
        <v>17.44608762934028</v>
      </c>
      <c r="I6" s="15">
        <f>G6-H6</f>
        <v>226.7991391814237</v>
      </c>
      <c r="J6" s="15">
        <f>F6-G6</f>
        <v>603.60477318923608</v>
      </c>
      <c r="K6" s="15"/>
      <c r="L6" s="15"/>
      <c r="M6" s="15">
        <f>C6-J6-K6-L6</f>
        <v>83137.61584764412</v>
      </c>
      <c r="N6" s="15">
        <f>C6-J6-K6-L6</f>
        <v>83137.61584764412</v>
      </c>
      <c r="P6" s="14"/>
      <c r="Q6" s="37"/>
    </row>
    <row r="7" spans="1:17" x14ac:dyDescent="0.2">
      <c r="A7" s="13"/>
      <c r="B7" s="34"/>
      <c r="C7" s="15"/>
      <c r="D7" s="32"/>
      <c r="E7" s="32"/>
      <c r="F7" s="15"/>
      <c r="G7" s="15"/>
      <c r="H7" s="15"/>
      <c r="I7" s="15"/>
      <c r="J7" s="15"/>
      <c r="K7" s="15"/>
      <c r="L7" s="15"/>
      <c r="M7" s="15"/>
      <c r="N7" s="15"/>
      <c r="P7" s="14"/>
    </row>
    <row r="8" spans="1:17" ht="13.5" customHeight="1" x14ac:dyDescent="0.2">
      <c r="A8" s="36" t="s">
        <v>92</v>
      </c>
      <c r="B8" s="34"/>
      <c r="C8" s="35"/>
      <c r="D8" s="35"/>
      <c r="E8" s="35"/>
      <c r="F8" s="15"/>
      <c r="G8" s="15"/>
      <c r="H8" s="15"/>
      <c r="I8" s="15"/>
      <c r="J8" s="15"/>
      <c r="K8" s="15"/>
      <c r="L8" s="15"/>
      <c r="M8" s="15"/>
      <c r="N8" s="15"/>
      <c r="O8" s="14"/>
      <c r="P8" s="14"/>
    </row>
    <row r="9" spans="1:17" ht="15" x14ac:dyDescent="0.25">
      <c r="A9" s="13" t="s">
        <v>89</v>
      </c>
      <c r="B9" s="9" t="s">
        <v>88</v>
      </c>
      <c r="C9" s="9" t="s">
        <v>91</v>
      </c>
      <c r="D9" s="12" t="s">
        <v>86</v>
      </c>
      <c r="E9" s="12" t="s">
        <v>85</v>
      </c>
      <c r="F9" s="9" t="s">
        <v>84</v>
      </c>
      <c r="G9" s="11" t="s">
        <v>83</v>
      </c>
      <c r="H9" s="9" t="s">
        <v>82</v>
      </c>
      <c r="I9" s="9" t="s">
        <v>81</v>
      </c>
      <c r="J9" s="9" t="s">
        <v>80</v>
      </c>
      <c r="K9" s="9" t="s">
        <v>79</v>
      </c>
      <c r="M9" s="10" t="s">
        <v>76</v>
      </c>
      <c r="N9" s="15"/>
      <c r="P9" s="14"/>
    </row>
    <row r="10" spans="1:17" ht="15" x14ac:dyDescent="0.25">
      <c r="A10" s="13">
        <v>123456</v>
      </c>
      <c r="B10" s="34">
        <v>43221</v>
      </c>
      <c r="C10" s="33">
        <v>84543.07</v>
      </c>
      <c r="D10" s="32">
        <v>3.5000000000000003E-2</v>
      </c>
      <c r="E10" s="32">
        <v>2.5000000000000001E-3</v>
      </c>
      <c r="F10" s="15">
        <v>847.85</v>
      </c>
      <c r="G10" s="15">
        <f t="shared" ref="G10:G12" si="0">C10*D10/12</f>
        <v>246.5839541666667</v>
      </c>
      <c r="H10" s="31">
        <f t="shared" ref="H10:H12" si="1">C10*E10/12</f>
        <v>17.613139583333336</v>
      </c>
      <c r="I10" s="15">
        <f t="shared" ref="I10:I12" si="2">G10-H10</f>
        <v>228.97081458333338</v>
      </c>
      <c r="J10" s="15">
        <f t="shared" ref="J10:J12" si="3">F10-G10</f>
        <v>601.26604583333335</v>
      </c>
      <c r="K10" s="15">
        <v>200</v>
      </c>
      <c r="L10" s="15"/>
      <c r="M10" s="15">
        <f>C10-J10-K10</f>
        <v>83741.80395416668</v>
      </c>
      <c r="N10" s="15"/>
      <c r="P10" s="14"/>
    </row>
    <row r="11" spans="1:17" ht="15" x14ac:dyDescent="0.25">
      <c r="A11" s="13">
        <v>123456</v>
      </c>
      <c r="B11" s="34">
        <v>43252</v>
      </c>
      <c r="C11" s="33">
        <f>M10</f>
        <v>83741.80395416668</v>
      </c>
      <c r="D11" s="32">
        <v>3.5000000000000003E-2</v>
      </c>
      <c r="E11" s="32">
        <v>2.5000000000000001E-3</v>
      </c>
      <c r="F11" s="15">
        <v>847.85</v>
      </c>
      <c r="G11" s="15">
        <f t="shared" si="0"/>
        <v>244.24692819965284</v>
      </c>
      <c r="H11" s="31">
        <f t="shared" si="1"/>
        <v>17.446209157118059</v>
      </c>
      <c r="I11" s="15">
        <f t="shared" si="2"/>
        <v>226.80071904253478</v>
      </c>
      <c r="J11" s="15">
        <f t="shared" si="3"/>
        <v>603.60307180034715</v>
      </c>
      <c r="K11" s="15">
        <v>0</v>
      </c>
      <c r="L11" s="15"/>
      <c r="M11" s="15">
        <f t="shared" ref="M11:M12" si="4">C11-J11-K11</f>
        <v>83138.200882366335</v>
      </c>
      <c r="N11" s="15"/>
      <c r="P11" s="14"/>
    </row>
    <row r="12" spans="1:17" s="23" customFormat="1" ht="15.75" thickBot="1" x14ac:dyDescent="0.3">
      <c r="A12" s="30">
        <v>123456</v>
      </c>
      <c r="B12" s="29">
        <v>43282</v>
      </c>
      <c r="C12" s="28">
        <f>M11</f>
        <v>83138.200882366335</v>
      </c>
      <c r="D12" s="27">
        <v>3.5000000000000003E-2</v>
      </c>
      <c r="E12" s="27">
        <v>2.5000000000000001E-3</v>
      </c>
      <c r="F12" s="25">
        <v>847.85</v>
      </c>
      <c r="G12" s="25">
        <f t="shared" si="0"/>
        <v>242.48641924023516</v>
      </c>
      <c r="H12" s="26">
        <f t="shared" si="1"/>
        <v>17.320458517159654</v>
      </c>
      <c r="I12" s="25">
        <f t="shared" si="2"/>
        <v>225.1659607230755</v>
      </c>
      <c r="J12" s="25">
        <f t="shared" si="3"/>
        <v>605.36358075976489</v>
      </c>
      <c r="K12" s="25">
        <v>0</v>
      </c>
      <c r="L12" s="25"/>
      <c r="M12" s="25">
        <f t="shared" si="4"/>
        <v>82532.837301606574</v>
      </c>
      <c r="N12" s="25"/>
      <c r="P12" s="24"/>
    </row>
    <row r="13" spans="1:17" ht="15" x14ac:dyDescent="0.25">
      <c r="B13" s="17"/>
      <c r="C13" s="21"/>
      <c r="D13" s="16"/>
      <c r="E13" s="16"/>
      <c r="F13" s="21"/>
      <c r="G13" s="20"/>
      <c r="H13" s="19"/>
      <c r="I13" s="18"/>
      <c r="J13" s="17"/>
      <c r="K13" s="17"/>
      <c r="L13" s="17"/>
      <c r="M13" s="16"/>
      <c r="N13" s="15"/>
      <c r="P13" s="14"/>
    </row>
    <row r="14" spans="1:17" ht="15" x14ac:dyDescent="0.25">
      <c r="A14" s="22" t="s">
        <v>90</v>
      </c>
      <c r="B14" s="17"/>
      <c r="C14" s="21"/>
      <c r="D14" s="16"/>
      <c r="E14" s="16"/>
      <c r="F14" s="21"/>
      <c r="G14" s="20"/>
      <c r="H14" s="19"/>
      <c r="I14" s="18"/>
      <c r="J14" s="17"/>
      <c r="K14" s="17"/>
      <c r="L14" s="17"/>
      <c r="M14" s="16"/>
      <c r="N14" s="15"/>
      <c r="P14" s="14"/>
    </row>
    <row r="15" spans="1:17" ht="15" x14ac:dyDescent="0.25">
      <c r="A15" s="13" t="s">
        <v>89</v>
      </c>
      <c r="B15" s="9" t="s">
        <v>88</v>
      </c>
      <c r="C15" s="9" t="s">
        <v>87</v>
      </c>
      <c r="D15" s="12" t="s">
        <v>86</v>
      </c>
      <c r="E15" s="12" t="s">
        <v>85</v>
      </c>
      <c r="F15" s="9" t="s">
        <v>84</v>
      </c>
      <c r="G15" s="11" t="s">
        <v>83</v>
      </c>
      <c r="H15" s="9" t="s">
        <v>82</v>
      </c>
      <c r="I15" s="9" t="s">
        <v>81</v>
      </c>
      <c r="J15" s="9" t="s">
        <v>80</v>
      </c>
      <c r="K15" s="9" t="s">
        <v>79</v>
      </c>
      <c r="L15" s="9" t="s">
        <v>78</v>
      </c>
      <c r="M15" s="10" t="s">
        <v>77</v>
      </c>
      <c r="N15" s="10"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FE824-D3F7-4943-9078-DD336C24D4F8}">
  <dimension ref="A1:O64"/>
  <sheetViews>
    <sheetView workbookViewId="0"/>
  </sheetViews>
  <sheetFormatPr defaultColWidth="9.140625" defaultRowHeight="12.75" x14ac:dyDescent="0.2"/>
  <cols>
    <col min="1" max="1" width="55" style="9" bestFit="1" customWidth="1"/>
    <col min="2" max="2" width="21.7109375" style="9" bestFit="1" customWidth="1"/>
    <col min="3" max="3" width="21.7109375" style="9" customWidth="1"/>
    <col min="4" max="4" width="40.7109375" style="40" bestFit="1" customWidth="1"/>
    <col min="5" max="5" width="28" style="9" customWidth="1"/>
    <col min="6" max="6" width="21.140625" style="9" customWidth="1"/>
    <col min="7" max="7" width="24.5703125" style="9" customWidth="1"/>
    <col min="8" max="8" width="18" style="9" customWidth="1"/>
    <col min="9" max="9" width="59.42578125" style="9" customWidth="1"/>
    <col min="10" max="10" width="20.7109375" style="9" customWidth="1"/>
    <col min="11" max="11" width="18.140625" style="9" customWidth="1"/>
    <col min="12" max="12" width="20.7109375" style="9" customWidth="1"/>
    <col min="13" max="13" width="18.140625" style="9" customWidth="1"/>
    <col min="14" max="14" width="20.7109375" style="9" customWidth="1"/>
    <col min="15" max="15" width="18.140625" style="9" customWidth="1"/>
    <col min="16" max="16384" width="9.140625" style="9"/>
  </cols>
  <sheetData>
    <row r="1" spans="1:15" x14ac:dyDescent="0.2">
      <c r="A1" s="22" t="s">
        <v>117</v>
      </c>
    </row>
    <row r="2" spans="1:15" s="46" customFormat="1" x14ac:dyDescent="0.2">
      <c r="A2" s="41" t="s">
        <v>0</v>
      </c>
      <c r="B2" s="42" t="s">
        <v>1</v>
      </c>
      <c r="C2" s="42" t="s">
        <v>2</v>
      </c>
      <c r="D2" s="42" t="s">
        <v>3</v>
      </c>
      <c r="E2" s="41" t="s">
        <v>95</v>
      </c>
      <c r="F2" s="43" t="s">
        <v>5</v>
      </c>
      <c r="G2" s="44" t="s">
        <v>6</v>
      </c>
      <c r="H2" s="44" t="s">
        <v>7</v>
      </c>
      <c r="I2" s="43" t="s">
        <v>96</v>
      </c>
      <c r="J2" s="44" t="s">
        <v>9</v>
      </c>
      <c r="K2" s="43" t="s">
        <v>10</v>
      </c>
      <c r="L2" s="44" t="s">
        <v>11</v>
      </c>
      <c r="M2" s="44" t="s">
        <v>12</v>
      </c>
      <c r="N2" s="44" t="s">
        <v>13</v>
      </c>
      <c r="O2" s="45" t="s">
        <v>14</v>
      </c>
    </row>
    <row r="3" spans="1:15" s="52" customFormat="1" x14ac:dyDescent="0.2">
      <c r="A3" s="47" t="s">
        <v>97</v>
      </c>
      <c r="B3" s="47" t="s">
        <v>25</v>
      </c>
      <c r="C3" s="48">
        <v>43230</v>
      </c>
      <c r="D3" s="49" t="s">
        <v>65</v>
      </c>
      <c r="E3" s="74">
        <v>43221</v>
      </c>
      <c r="F3" s="50">
        <v>123456.78</v>
      </c>
      <c r="G3" s="50"/>
      <c r="H3" s="50">
        <v>1</v>
      </c>
      <c r="I3" s="59" t="s">
        <v>104</v>
      </c>
      <c r="J3" s="50"/>
      <c r="K3" s="50"/>
      <c r="L3" s="50"/>
      <c r="M3" s="50"/>
      <c r="N3" s="50"/>
      <c r="O3" s="51"/>
    </row>
    <row r="5" spans="1:15" x14ac:dyDescent="0.2">
      <c r="A5" s="22" t="s">
        <v>118</v>
      </c>
    </row>
    <row r="6" spans="1:15" s="46" customFormat="1" x14ac:dyDescent="0.2">
      <c r="A6" s="41" t="s">
        <v>0</v>
      </c>
      <c r="B6" s="42" t="s">
        <v>1</v>
      </c>
      <c r="C6" s="42" t="s">
        <v>2</v>
      </c>
      <c r="D6" s="42" t="s">
        <v>3</v>
      </c>
      <c r="E6" s="41" t="s">
        <v>95</v>
      </c>
      <c r="F6" s="43" t="s">
        <v>5</v>
      </c>
      <c r="G6" s="44" t="s">
        <v>6</v>
      </c>
      <c r="H6" s="44" t="s">
        <v>7</v>
      </c>
      <c r="I6" s="43" t="s">
        <v>96</v>
      </c>
      <c r="J6" s="44" t="s">
        <v>9</v>
      </c>
      <c r="K6" s="43" t="s">
        <v>10</v>
      </c>
      <c r="L6" s="44" t="s">
        <v>11</v>
      </c>
      <c r="M6" s="44" t="s">
        <v>12</v>
      </c>
      <c r="N6" s="44" t="s">
        <v>13</v>
      </c>
      <c r="O6" s="45" t="s">
        <v>14</v>
      </c>
    </row>
    <row r="7" spans="1:15" s="52" customFormat="1" x14ac:dyDescent="0.2">
      <c r="A7" s="76" t="s">
        <v>97</v>
      </c>
      <c r="B7" s="76" t="s">
        <v>25</v>
      </c>
      <c r="C7" s="77">
        <v>43230</v>
      </c>
      <c r="D7" s="78" t="s">
        <v>63</v>
      </c>
      <c r="E7" s="77">
        <v>43221</v>
      </c>
      <c r="F7" s="79">
        <v>123456.78</v>
      </c>
      <c r="G7" s="79"/>
      <c r="H7" s="79">
        <v>1</v>
      </c>
      <c r="I7" s="80" t="s">
        <v>104</v>
      </c>
      <c r="J7" s="80"/>
      <c r="K7" s="80"/>
      <c r="L7" s="80"/>
      <c r="M7" s="80"/>
      <c r="N7" s="80"/>
      <c r="O7" s="81"/>
    </row>
    <row r="9" spans="1:15" x14ac:dyDescent="0.2">
      <c r="A9" s="22" t="s">
        <v>119</v>
      </c>
    </row>
    <row r="10" spans="1:15" s="46" customFormat="1" x14ac:dyDescent="0.2">
      <c r="A10" s="41" t="s">
        <v>0</v>
      </c>
      <c r="B10" s="42" t="s">
        <v>1</v>
      </c>
      <c r="C10" s="42" t="s">
        <v>2</v>
      </c>
      <c r="D10" s="42" t="s">
        <v>3</v>
      </c>
      <c r="E10" s="41" t="s">
        <v>95</v>
      </c>
      <c r="F10" s="43" t="s">
        <v>5</v>
      </c>
      <c r="G10" s="44" t="s">
        <v>6</v>
      </c>
      <c r="H10" s="44" t="s">
        <v>7</v>
      </c>
      <c r="I10" s="43" t="s">
        <v>96</v>
      </c>
      <c r="J10" s="44" t="s">
        <v>9</v>
      </c>
      <c r="K10" s="43" t="s">
        <v>10</v>
      </c>
      <c r="L10" s="44" t="s">
        <v>11</v>
      </c>
      <c r="M10" s="44" t="s">
        <v>12</v>
      </c>
      <c r="N10" s="44" t="s">
        <v>13</v>
      </c>
      <c r="O10" s="45" t="s">
        <v>14</v>
      </c>
    </row>
    <row r="11" spans="1:15" s="52" customFormat="1" x14ac:dyDescent="0.2">
      <c r="A11" s="47" t="s">
        <v>97</v>
      </c>
      <c r="B11" s="47" t="s">
        <v>25</v>
      </c>
      <c r="C11" s="48">
        <v>43230</v>
      </c>
      <c r="D11" s="49" t="s">
        <v>60</v>
      </c>
      <c r="E11" s="48">
        <v>43221</v>
      </c>
      <c r="F11" s="58">
        <v>123456.78</v>
      </c>
      <c r="G11" s="58"/>
      <c r="H11" s="58">
        <v>1</v>
      </c>
      <c r="I11" s="59" t="s">
        <v>104</v>
      </c>
      <c r="J11" s="59"/>
      <c r="K11" s="59"/>
      <c r="L11" s="59"/>
      <c r="M11" s="59"/>
      <c r="N11" s="59"/>
      <c r="O11" s="60"/>
    </row>
    <row r="13" spans="1:15" x14ac:dyDescent="0.2">
      <c r="A13" s="22" t="s">
        <v>98</v>
      </c>
    </row>
    <row r="14" spans="1:15" s="46" customFormat="1" x14ac:dyDescent="0.2">
      <c r="A14" s="41" t="s">
        <v>0</v>
      </c>
      <c r="B14" s="42" t="s">
        <v>1</v>
      </c>
      <c r="C14" s="42" t="s">
        <v>2</v>
      </c>
      <c r="D14" s="42" t="s">
        <v>3</v>
      </c>
      <c r="E14" s="41" t="s">
        <v>95</v>
      </c>
      <c r="F14" s="43" t="s">
        <v>5</v>
      </c>
      <c r="G14" s="44" t="s">
        <v>6</v>
      </c>
      <c r="H14" s="44" t="s">
        <v>7</v>
      </c>
      <c r="I14" s="43" t="s">
        <v>96</v>
      </c>
      <c r="J14" s="44" t="s">
        <v>9</v>
      </c>
      <c r="K14" s="43" t="s">
        <v>10</v>
      </c>
      <c r="L14" s="44" t="s">
        <v>11</v>
      </c>
      <c r="M14" s="44" t="s">
        <v>12</v>
      </c>
      <c r="N14" s="44" t="s">
        <v>13</v>
      </c>
      <c r="O14" s="45" t="s">
        <v>14</v>
      </c>
    </row>
    <row r="15" spans="1:15" s="52" customFormat="1" x14ac:dyDescent="0.2">
      <c r="A15" s="76" t="s">
        <v>97</v>
      </c>
      <c r="B15" s="76" t="s">
        <v>25</v>
      </c>
      <c r="C15" s="77">
        <v>43230</v>
      </c>
      <c r="D15" s="78" t="s">
        <v>58</v>
      </c>
      <c r="E15" s="77">
        <v>43191</v>
      </c>
      <c r="F15" s="79">
        <v>123456.78</v>
      </c>
      <c r="G15" s="79"/>
      <c r="H15" s="79">
        <v>1</v>
      </c>
      <c r="I15" s="80" t="s">
        <v>99</v>
      </c>
      <c r="J15" s="80"/>
      <c r="K15" s="80"/>
      <c r="L15" s="80"/>
      <c r="M15" s="80"/>
      <c r="N15" s="80"/>
      <c r="O15" s="81"/>
    </row>
    <row r="17" spans="1:15" x14ac:dyDescent="0.2">
      <c r="A17" s="22" t="s">
        <v>100</v>
      </c>
    </row>
    <row r="18" spans="1:15" s="46" customFormat="1" x14ac:dyDescent="0.2">
      <c r="A18" s="41" t="s">
        <v>0</v>
      </c>
      <c r="B18" s="42" t="s">
        <v>1</v>
      </c>
      <c r="C18" s="42" t="s">
        <v>2</v>
      </c>
      <c r="D18" s="42" t="s">
        <v>3</v>
      </c>
      <c r="E18" s="41" t="s">
        <v>95</v>
      </c>
      <c r="F18" s="43" t="s">
        <v>5</v>
      </c>
      <c r="G18" s="44" t="s">
        <v>6</v>
      </c>
      <c r="H18" s="44" t="s">
        <v>7</v>
      </c>
      <c r="I18" s="43" t="s">
        <v>96</v>
      </c>
      <c r="J18" s="44" t="s">
        <v>9</v>
      </c>
      <c r="K18" s="43" t="s">
        <v>10</v>
      </c>
      <c r="L18" s="44" t="s">
        <v>11</v>
      </c>
      <c r="M18" s="44" t="s">
        <v>12</v>
      </c>
      <c r="N18" s="44" t="s">
        <v>13</v>
      </c>
      <c r="O18" s="45" t="s">
        <v>14</v>
      </c>
    </row>
    <row r="19" spans="1:15" s="52" customFormat="1" x14ac:dyDescent="0.2">
      <c r="A19" s="76" t="s">
        <v>97</v>
      </c>
      <c r="B19" s="76" t="s">
        <v>26</v>
      </c>
      <c r="C19" s="77">
        <v>43230</v>
      </c>
      <c r="D19" s="78" t="s">
        <v>55</v>
      </c>
      <c r="E19" s="77">
        <v>43221</v>
      </c>
      <c r="F19" s="79">
        <v>123456.78</v>
      </c>
      <c r="G19" s="79"/>
      <c r="H19" s="79">
        <v>1</v>
      </c>
      <c r="I19" s="80" t="s">
        <v>104</v>
      </c>
      <c r="J19" s="80">
        <v>-100</v>
      </c>
      <c r="K19" s="82">
        <v>43191</v>
      </c>
      <c r="L19" s="80">
        <v>50</v>
      </c>
      <c r="M19" s="82">
        <v>43160</v>
      </c>
      <c r="N19" s="80">
        <v>50</v>
      </c>
      <c r="O19" s="83">
        <v>43191</v>
      </c>
    </row>
    <row r="21" spans="1:15" x14ac:dyDescent="0.2">
      <c r="A21" s="22" t="s">
        <v>101</v>
      </c>
    </row>
    <row r="22" spans="1:15" s="46" customFormat="1" x14ac:dyDescent="0.2">
      <c r="A22" s="41" t="s">
        <v>0</v>
      </c>
      <c r="B22" s="42" t="s">
        <v>1</v>
      </c>
      <c r="C22" s="42" t="s">
        <v>2</v>
      </c>
      <c r="D22" s="42" t="s">
        <v>3</v>
      </c>
      <c r="E22" s="41" t="s">
        <v>95</v>
      </c>
      <c r="F22" s="43" t="s">
        <v>5</v>
      </c>
      <c r="G22" s="44" t="s">
        <v>6</v>
      </c>
      <c r="H22" s="44" t="s">
        <v>7</v>
      </c>
      <c r="I22" s="43" t="s">
        <v>96</v>
      </c>
      <c r="J22" s="44" t="s">
        <v>9</v>
      </c>
      <c r="K22" s="43" t="s">
        <v>10</v>
      </c>
      <c r="L22" s="44" t="s">
        <v>11</v>
      </c>
      <c r="M22" s="44" t="s">
        <v>12</v>
      </c>
      <c r="N22" s="44" t="s">
        <v>13</v>
      </c>
      <c r="O22" s="45" t="s">
        <v>14</v>
      </c>
    </row>
    <row r="23" spans="1:15" s="52" customFormat="1" x14ac:dyDescent="0.2">
      <c r="A23" s="76" t="s">
        <v>97</v>
      </c>
      <c r="B23" s="76" t="s">
        <v>26</v>
      </c>
      <c r="C23" s="77">
        <v>43230</v>
      </c>
      <c r="D23" s="78" t="s">
        <v>51</v>
      </c>
      <c r="E23" s="77">
        <v>43191</v>
      </c>
      <c r="F23" s="79">
        <v>123456.78</v>
      </c>
      <c r="G23" s="79"/>
      <c r="H23" s="79">
        <v>1</v>
      </c>
      <c r="I23" s="80" t="s">
        <v>99</v>
      </c>
      <c r="J23" s="80">
        <v>50</v>
      </c>
      <c r="K23" s="82">
        <v>43160</v>
      </c>
      <c r="L23" s="80"/>
      <c r="M23" s="80"/>
      <c r="N23" s="80"/>
      <c r="O23" s="81"/>
    </row>
    <row r="24" spans="1:15" s="52" customFormat="1" x14ac:dyDescent="0.2">
      <c r="A24" s="63"/>
      <c r="B24" s="63"/>
      <c r="C24" s="63"/>
      <c r="D24" s="64"/>
      <c r="E24" s="63"/>
      <c r="F24" s="65"/>
      <c r="G24" s="65"/>
      <c r="H24" s="65"/>
      <c r="I24" s="66"/>
      <c r="J24" s="66"/>
      <c r="K24" s="67"/>
      <c r="L24" s="66"/>
      <c r="M24" s="66"/>
      <c r="N24" s="66"/>
      <c r="O24" s="66"/>
    </row>
    <row r="25" spans="1:15" x14ac:dyDescent="0.2">
      <c r="A25" s="22" t="s">
        <v>102</v>
      </c>
    </row>
    <row r="26" spans="1:15" s="46" customFormat="1" x14ac:dyDescent="0.2">
      <c r="A26" s="41" t="s">
        <v>0</v>
      </c>
      <c r="B26" s="42" t="s">
        <v>1</v>
      </c>
      <c r="C26" s="42" t="s">
        <v>2</v>
      </c>
      <c r="D26" s="42" t="s">
        <v>3</v>
      </c>
      <c r="E26" s="41" t="s">
        <v>95</v>
      </c>
      <c r="F26" s="43" t="s">
        <v>5</v>
      </c>
      <c r="G26" s="44" t="s">
        <v>6</v>
      </c>
      <c r="H26" s="44" t="s">
        <v>7</v>
      </c>
      <c r="I26" s="43" t="s">
        <v>96</v>
      </c>
      <c r="J26" s="44" t="s">
        <v>9</v>
      </c>
      <c r="K26" s="43" t="s">
        <v>10</v>
      </c>
      <c r="L26" s="44" t="s">
        <v>11</v>
      </c>
      <c r="M26" s="44" t="s">
        <v>12</v>
      </c>
      <c r="N26" s="44" t="s">
        <v>13</v>
      </c>
      <c r="O26" s="45" t="s">
        <v>14</v>
      </c>
    </row>
    <row r="27" spans="1:15" s="52" customFormat="1" x14ac:dyDescent="0.2">
      <c r="A27" s="47" t="s">
        <v>97</v>
      </c>
      <c r="B27" s="47" t="s">
        <v>26</v>
      </c>
      <c r="C27" s="48">
        <v>43230</v>
      </c>
      <c r="D27" s="49" t="s">
        <v>52</v>
      </c>
      <c r="E27" s="48">
        <v>43221</v>
      </c>
      <c r="F27" s="58">
        <v>23456.87</v>
      </c>
      <c r="G27" s="58">
        <v>22648.23</v>
      </c>
      <c r="H27" s="58">
        <v>1</v>
      </c>
      <c r="I27" s="59" t="s">
        <v>99</v>
      </c>
      <c r="J27" s="59">
        <v>100</v>
      </c>
      <c r="K27" s="68">
        <v>43160</v>
      </c>
      <c r="L27" s="59"/>
      <c r="M27" s="59"/>
      <c r="N27" s="59"/>
      <c r="O27" s="60"/>
    </row>
    <row r="29" spans="1:15" x14ac:dyDescent="0.2">
      <c r="A29" s="22" t="s">
        <v>103</v>
      </c>
    </row>
    <row r="30" spans="1:15" s="46" customFormat="1" x14ac:dyDescent="0.2">
      <c r="A30" s="41" t="s">
        <v>0</v>
      </c>
      <c r="B30" s="42" t="s">
        <v>1</v>
      </c>
      <c r="C30" s="42" t="s">
        <v>2</v>
      </c>
      <c r="D30" s="42" t="s">
        <v>3</v>
      </c>
      <c r="E30" s="41" t="s">
        <v>95</v>
      </c>
      <c r="F30" s="43" t="s">
        <v>5</v>
      </c>
      <c r="G30" s="44" t="s">
        <v>6</v>
      </c>
      <c r="H30" s="44" t="s">
        <v>7</v>
      </c>
      <c r="I30" s="43" t="s">
        <v>96</v>
      </c>
      <c r="J30" s="44" t="s">
        <v>9</v>
      </c>
      <c r="K30" s="43" t="s">
        <v>10</v>
      </c>
      <c r="L30" s="44" t="s">
        <v>11</v>
      </c>
      <c r="M30" s="44" t="s">
        <v>12</v>
      </c>
      <c r="N30" s="44" t="s">
        <v>13</v>
      </c>
      <c r="O30" s="45" t="s">
        <v>14</v>
      </c>
    </row>
    <row r="31" spans="1:15" s="52" customFormat="1" x14ac:dyDescent="0.2">
      <c r="A31" s="53" t="s">
        <v>97</v>
      </c>
      <c r="B31" s="53" t="s">
        <v>26</v>
      </c>
      <c r="C31" s="61">
        <v>43230</v>
      </c>
      <c r="D31" s="54" t="s">
        <v>51</v>
      </c>
      <c r="E31" s="61">
        <v>43221</v>
      </c>
      <c r="F31" s="55">
        <v>123456.78</v>
      </c>
      <c r="G31" s="55"/>
      <c r="H31" s="55">
        <v>2</v>
      </c>
      <c r="I31" s="56" t="s">
        <v>104</v>
      </c>
      <c r="J31" s="56">
        <v>50</v>
      </c>
      <c r="K31" s="62">
        <v>43160</v>
      </c>
      <c r="L31" s="56">
        <v>50</v>
      </c>
      <c r="M31" s="62">
        <v>43191</v>
      </c>
      <c r="N31" s="56"/>
      <c r="O31" s="57"/>
    </row>
    <row r="32" spans="1:15" s="52" customFormat="1" x14ac:dyDescent="0.2">
      <c r="A32" s="47" t="s">
        <v>97</v>
      </c>
      <c r="B32" s="47" t="s">
        <v>26</v>
      </c>
      <c r="C32" s="48">
        <v>43230</v>
      </c>
      <c r="D32" s="49" t="s">
        <v>52</v>
      </c>
      <c r="E32" s="48">
        <v>43221</v>
      </c>
      <c r="F32" s="58">
        <v>123456.78</v>
      </c>
      <c r="G32" s="58"/>
      <c r="H32" s="58">
        <v>2</v>
      </c>
      <c r="I32" s="59" t="s">
        <v>104</v>
      </c>
      <c r="J32" s="59">
        <v>100</v>
      </c>
      <c r="K32" s="68">
        <v>43191</v>
      </c>
      <c r="L32" s="59"/>
      <c r="M32" s="68"/>
      <c r="N32" s="59"/>
      <c r="O32" s="60"/>
    </row>
    <row r="34" spans="1:15" x14ac:dyDescent="0.2">
      <c r="A34" s="22" t="s">
        <v>105</v>
      </c>
    </row>
    <row r="35" spans="1:15" s="46" customFormat="1" x14ac:dyDescent="0.2">
      <c r="A35" s="41" t="s">
        <v>0</v>
      </c>
      <c r="B35" s="42" t="s">
        <v>1</v>
      </c>
      <c r="C35" s="42" t="s">
        <v>2</v>
      </c>
      <c r="D35" s="42" t="s">
        <v>3</v>
      </c>
      <c r="E35" s="41" t="s">
        <v>95</v>
      </c>
      <c r="F35" s="43" t="s">
        <v>5</v>
      </c>
      <c r="G35" s="44" t="s">
        <v>6</v>
      </c>
      <c r="H35" s="44" t="s">
        <v>7</v>
      </c>
      <c r="I35" s="43" t="s">
        <v>96</v>
      </c>
      <c r="J35" s="44" t="s">
        <v>9</v>
      </c>
      <c r="K35" s="43" t="s">
        <v>10</v>
      </c>
      <c r="L35" s="44" t="s">
        <v>11</v>
      </c>
      <c r="M35" s="44" t="s">
        <v>12</v>
      </c>
      <c r="N35" s="44" t="s">
        <v>13</v>
      </c>
      <c r="O35" s="45" t="s">
        <v>14</v>
      </c>
    </row>
    <row r="36" spans="1:15" s="52" customFormat="1" x14ac:dyDescent="0.2">
      <c r="A36" s="47" t="s">
        <v>97</v>
      </c>
      <c r="B36" s="47" t="s">
        <v>27</v>
      </c>
      <c r="C36" s="48">
        <v>43230</v>
      </c>
      <c r="D36" s="49" t="s">
        <v>48</v>
      </c>
      <c r="E36" s="48">
        <v>43217</v>
      </c>
      <c r="F36" s="58">
        <v>0</v>
      </c>
      <c r="G36" s="58"/>
      <c r="H36" s="58">
        <v>1</v>
      </c>
      <c r="I36" s="59" t="s">
        <v>104</v>
      </c>
      <c r="J36" s="59"/>
      <c r="K36" s="59"/>
      <c r="L36" s="59"/>
      <c r="M36" s="59"/>
      <c r="N36" s="59"/>
      <c r="O36" s="60"/>
    </row>
    <row r="38" spans="1:15" x14ac:dyDescent="0.2">
      <c r="A38" s="22" t="s">
        <v>106</v>
      </c>
    </row>
    <row r="39" spans="1:15" s="46" customFormat="1" x14ac:dyDescent="0.2">
      <c r="A39" s="41" t="s">
        <v>0</v>
      </c>
      <c r="B39" s="42" t="s">
        <v>1</v>
      </c>
      <c r="C39" s="42" t="s">
        <v>2</v>
      </c>
      <c r="D39" s="42" t="s">
        <v>3</v>
      </c>
      <c r="E39" s="41" t="s">
        <v>95</v>
      </c>
      <c r="F39" s="43" t="s">
        <v>5</v>
      </c>
      <c r="G39" s="44" t="s">
        <v>6</v>
      </c>
      <c r="H39" s="44" t="s">
        <v>7</v>
      </c>
      <c r="I39" s="43" t="s">
        <v>96</v>
      </c>
      <c r="J39" s="44" t="s">
        <v>9</v>
      </c>
      <c r="K39" s="43" t="s">
        <v>10</v>
      </c>
      <c r="L39" s="44" t="s">
        <v>11</v>
      </c>
      <c r="M39" s="44" t="s">
        <v>12</v>
      </c>
      <c r="N39" s="44" t="s">
        <v>13</v>
      </c>
      <c r="O39" s="45" t="s">
        <v>14</v>
      </c>
    </row>
    <row r="40" spans="1:15" s="52" customFormat="1" x14ac:dyDescent="0.2">
      <c r="A40" s="76" t="s">
        <v>97</v>
      </c>
      <c r="B40" s="76" t="s">
        <v>27</v>
      </c>
      <c r="C40" s="77">
        <v>43230</v>
      </c>
      <c r="D40" s="78" t="s">
        <v>46</v>
      </c>
      <c r="E40" s="77">
        <v>43217</v>
      </c>
      <c r="F40" s="79">
        <v>0</v>
      </c>
      <c r="G40" s="79"/>
      <c r="H40" s="79">
        <v>1</v>
      </c>
      <c r="I40" s="80" t="s">
        <v>104</v>
      </c>
      <c r="J40" s="80"/>
      <c r="K40" s="80"/>
      <c r="L40" s="80"/>
      <c r="M40" s="80"/>
      <c r="N40" s="80"/>
      <c r="O40" s="81"/>
    </row>
    <row r="42" spans="1:15" x14ac:dyDescent="0.2">
      <c r="A42" s="22" t="s">
        <v>107</v>
      </c>
    </row>
    <row r="43" spans="1:15" s="46" customFormat="1" x14ac:dyDescent="0.2">
      <c r="A43" s="41" t="s">
        <v>0</v>
      </c>
      <c r="B43" s="42" t="s">
        <v>1</v>
      </c>
      <c r="C43" s="42" t="s">
        <v>2</v>
      </c>
      <c r="D43" s="42" t="s">
        <v>3</v>
      </c>
      <c r="E43" s="41" t="s">
        <v>95</v>
      </c>
      <c r="F43" s="43" t="s">
        <v>5</v>
      </c>
      <c r="G43" s="44" t="s">
        <v>6</v>
      </c>
      <c r="H43" s="44" t="s">
        <v>7</v>
      </c>
      <c r="I43" s="43" t="s">
        <v>96</v>
      </c>
      <c r="J43" s="44" t="s">
        <v>9</v>
      </c>
      <c r="K43" s="43" t="s">
        <v>10</v>
      </c>
      <c r="L43" s="44" t="s">
        <v>11</v>
      </c>
      <c r="M43" s="44" t="s">
        <v>12</v>
      </c>
      <c r="N43" s="44" t="s">
        <v>13</v>
      </c>
      <c r="O43" s="45" t="s">
        <v>14</v>
      </c>
    </row>
    <row r="44" spans="1:15" s="52" customFormat="1" x14ac:dyDescent="0.2">
      <c r="A44" s="76" t="s">
        <v>97</v>
      </c>
      <c r="B44" s="76" t="s">
        <v>27</v>
      </c>
      <c r="C44" s="76"/>
      <c r="D44" s="78" t="s">
        <v>43</v>
      </c>
      <c r="E44" s="77">
        <v>43187</v>
      </c>
      <c r="F44" s="79">
        <v>0</v>
      </c>
      <c r="G44" s="79"/>
      <c r="H44" s="79">
        <v>1</v>
      </c>
      <c r="I44" s="80" t="s">
        <v>99</v>
      </c>
      <c r="J44" s="80"/>
      <c r="K44" s="80"/>
      <c r="L44" s="80"/>
      <c r="M44" s="80"/>
      <c r="N44" s="80"/>
      <c r="O44" s="81"/>
    </row>
    <row r="46" spans="1:15" x14ac:dyDescent="0.2">
      <c r="A46" s="22" t="s">
        <v>108</v>
      </c>
    </row>
    <row r="47" spans="1:15" s="46" customFormat="1" x14ac:dyDescent="0.2">
      <c r="A47" s="41" t="s">
        <v>0</v>
      </c>
      <c r="B47" s="42" t="s">
        <v>1</v>
      </c>
      <c r="C47" s="42" t="s">
        <v>2</v>
      </c>
      <c r="D47" s="42" t="s">
        <v>3</v>
      </c>
      <c r="E47" s="41" t="s">
        <v>95</v>
      </c>
      <c r="F47" s="43" t="s">
        <v>5</v>
      </c>
      <c r="G47" s="44" t="s">
        <v>6</v>
      </c>
      <c r="H47" s="44" t="s">
        <v>7</v>
      </c>
      <c r="I47" s="43" t="s">
        <v>96</v>
      </c>
      <c r="J47" s="44" t="s">
        <v>9</v>
      </c>
      <c r="K47" s="43" t="s">
        <v>10</v>
      </c>
      <c r="L47" s="44" t="s">
        <v>11</v>
      </c>
      <c r="M47" s="44" t="s">
        <v>12</v>
      </c>
      <c r="N47" s="44" t="s">
        <v>13</v>
      </c>
      <c r="O47" s="45" t="s">
        <v>14</v>
      </c>
    </row>
    <row r="48" spans="1:15" s="52" customFormat="1" x14ac:dyDescent="0.2">
      <c r="A48" s="47" t="s">
        <v>97</v>
      </c>
      <c r="B48" s="47" t="s">
        <v>27</v>
      </c>
      <c r="C48" s="48">
        <v>43230</v>
      </c>
      <c r="D48" s="49" t="s">
        <v>40</v>
      </c>
      <c r="E48" s="48">
        <v>43217</v>
      </c>
      <c r="F48" s="58">
        <v>0</v>
      </c>
      <c r="G48" s="58"/>
      <c r="H48" s="58">
        <v>1</v>
      </c>
      <c r="I48" s="59" t="s">
        <v>99</v>
      </c>
      <c r="J48" s="59"/>
      <c r="K48" s="59"/>
      <c r="L48" s="59"/>
      <c r="M48" s="59"/>
      <c r="N48" s="59"/>
      <c r="O48" s="60"/>
    </row>
    <row r="50" spans="1:15" x14ac:dyDescent="0.2">
      <c r="A50" s="22" t="s">
        <v>109</v>
      </c>
    </row>
    <row r="51" spans="1:15" s="46" customFormat="1" x14ac:dyDescent="0.2">
      <c r="A51" s="41" t="s">
        <v>0</v>
      </c>
      <c r="B51" s="42" t="s">
        <v>1</v>
      </c>
      <c r="C51" s="42" t="s">
        <v>2</v>
      </c>
      <c r="D51" s="42" t="s">
        <v>3</v>
      </c>
      <c r="E51" s="41" t="s">
        <v>95</v>
      </c>
      <c r="F51" s="43" t="s">
        <v>5</v>
      </c>
      <c r="G51" s="44" t="s">
        <v>6</v>
      </c>
      <c r="H51" s="44" t="s">
        <v>7</v>
      </c>
      <c r="I51" s="43" t="s">
        <v>96</v>
      </c>
      <c r="J51" s="44" t="s">
        <v>9</v>
      </c>
      <c r="K51" s="43" t="s">
        <v>10</v>
      </c>
      <c r="L51" s="44" t="s">
        <v>11</v>
      </c>
      <c r="M51" s="44" t="s">
        <v>12</v>
      </c>
      <c r="N51" s="44" t="s">
        <v>13</v>
      </c>
      <c r="O51" s="45" t="s">
        <v>14</v>
      </c>
    </row>
    <row r="52" spans="1:15" s="52" customFormat="1" x14ac:dyDescent="0.2">
      <c r="A52" s="47" t="s">
        <v>97</v>
      </c>
      <c r="B52" s="47" t="s">
        <v>27</v>
      </c>
      <c r="C52" s="48">
        <v>43230</v>
      </c>
      <c r="D52" s="49" t="s">
        <v>38</v>
      </c>
      <c r="E52" s="48">
        <v>43220</v>
      </c>
      <c r="F52" s="58">
        <v>0</v>
      </c>
      <c r="G52" s="58"/>
      <c r="H52" s="58">
        <v>1</v>
      </c>
      <c r="I52" s="59" t="s">
        <v>99</v>
      </c>
      <c r="J52" s="59"/>
      <c r="K52" s="59"/>
      <c r="L52" s="59"/>
      <c r="M52" s="59"/>
      <c r="N52" s="59"/>
      <c r="O52" s="60"/>
    </row>
    <row r="54" spans="1:15" x14ac:dyDescent="0.2">
      <c r="A54" s="22" t="s">
        <v>110</v>
      </c>
    </row>
    <row r="55" spans="1:15" s="46" customFormat="1" x14ac:dyDescent="0.2">
      <c r="A55" s="41" t="s">
        <v>0</v>
      </c>
      <c r="B55" s="42" t="s">
        <v>1</v>
      </c>
      <c r="C55" s="42" t="s">
        <v>2</v>
      </c>
      <c r="D55" s="42" t="s">
        <v>3</v>
      </c>
      <c r="E55" s="41" t="s">
        <v>95</v>
      </c>
      <c r="F55" s="43" t="s">
        <v>5</v>
      </c>
      <c r="G55" s="44" t="s">
        <v>6</v>
      </c>
      <c r="H55" s="44" t="s">
        <v>7</v>
      </c>
      <c r="I55" s="43" t="s">
        <v>96</v>
      </c>
      <c r="J55" s="44" t="s">
        <v>9</v>
      </c>
      <c r="K55" s="43" t="s">
        <v>10</v>
      </c>
      <c r="L55" s="44" t="s">
        <v>11</v>
      </c>
      <c r="M55" s="44" t="s">
        <v>12</v>
      </c>
      <c r="N55" s="44" t="s">
        <v>13</v>
      </c>
      <c r="O55" s="45" t="s">
        <v>14</v>
      </c>
    </row>
    <row r="56" spans="1:15" s="52" customFormat="1" ht="25.5" x14ac:dyDescent="0.2">
      <c r="A56" s="69" t="s">
        <v>97</v>
      </c>
      <c r="B56" s="69" t="s">
        <v>16</v>
      </c>
      <c r="C56" s="48">
        <v>43230</v>
      </c>
      <c r="D56" s="70" t="s">
        <v>17</v>
      </c>
      <c r="E56" s="75">
        <v>43221</v>
      </c>
      <c r="F56" s="71">
        <v>123456.78</v>
      </c>
      <c r="G56" s="71"/>
      <c r="H56" s="71">
        <v>2</v>
      </c>
      <c r="I56" s="72" t="s">
        <v>104</v>
      </c>
      <c r="J56" s="72"/>
      <c r="K56" s="72"/>
      <c r="L56" s="72"/>
      <c r="M56" s="72"/>
      <c r="N56" s="72"/>
      <c r="O56" s="73"/>
    </row>
    <row r="58" spans="1:15" x14ac:dyDescent="0.2">
      <c r="A58" s="22" t="s">
        <v>111</v>
      </c>
    </row>
    <row r="59" spans="1:15" s="46" customFormat="1" x14ac:dyDescent="0.2">
      <c r="A59" s="41" t="s">
        <v>0</v>
      </c>
      <c r="B59" s="42" t="s">
        <v>1</v>
      </c>
      <c r="C59" s="42" t="s">
        <v>2</v>
      </c>
      <c r="D59" s="42" t="s">
        <v>3</v>
      </c>
      <c r="E59" s="41" t="s">
        <v>95</v>
      </c>
      <c r="F59" s="43" t="s">
        <v>5</v>
      </c>
      <c r="G59" s="44" t="s">
        <v>6</v>
      </c>
      <c r="H59" s="44" t="s">
        <v>7</v>
      </c>
      <c r="I59" s="43" t="s">
        <v>96</v>
      </c>
      <c r="J59" s="44" t="s">
        <v>9</v>
      </c>
      <c r="K59" s="43" t="s">
        <v>10</v>
      </c>
      <c r="L59" s="44" t="s">
        <v>11</v>
      </c>
      <c r="M59" s="44" t="s">
        <v>12</v>
      </c>
      <c r="N59" s="44" t="s">
        <v>13</v>
      </c>
      <c r="O59" s="45" t="s">
        <v>14</v>
      </c>
    </row>
    <row r="60" spans="1:15" s="52" customFormat="1" x14ac:dyDescent="0.2">
      <c r="A60" s="47" t="s">
        <v>97</v>
      </c>
      <c r="B60" s="47" t="s">
        <v>27</v>
      </c>
      <c r="C60" s="48">
        <v>43230</v>
      </c>
      <c r="D60" s="49" t="s">
        <v>35</v>
      </c>
      <c r="E60" s="48">
        <v>43220</v>
      </c>
      <c r="F60" s="58">
        <v>0</v>
      </c>
      <c r="G60" s="58"/>
      <c r="H60" s="58">
        <v>1</v>
      </c>
      <c r="I60" s="59" t="s">
        <v>99</v>
      </c>
      <c r="J60" s="59"/>
      <c r="K60" s="59"/>
      <c r="L60" s="59"/>
      <c r="M60" s="59"/>
      <c r="N60" s="59"/>
      <c r="O60" s="60"/>
    </row>
    <row r="62" spans="1:15" x14ac:dyDescent="0.2">
      <c r="A62" s="22" t="s">
        <v>112</v>
      </c>
    </row>
    <row r="63" spans="1:15" s="46" customFormat="1" x14ac:dyDescent="0.2">
      <c r="A63" s="41" t="s">
        <v>0</v>
      </c>
      <c r="B63" s="42" t="s">
        <v>1</v>
      </c>
      <c r="C63" s="42" t="s">
        <v>2</v>
      </c>
      <c r="D63" s="42" t="s">
        <v>3</v>
      </c>
      <c r="E63" s="41" t="s">
        <v>95</v>
      </c>
      <c r="F63" s="43" t="s">
        <v>5</v>
      </c>
      <c r="G63" s="44" t="s">
        <v>6</v>
      </c>
      <c r="H63" s="44" t="s">
        <v>7</v>
      </c>
      <c r="I63" s="43" t="s">
        <v>96</v>
      </c>
      <c r="J63" s="44" t="s">
        <v>9</v>
      </c>
      <c r="K63" s="43" t="s">
        <v>10</v>
      </c>
      <c r="L63" s="44" t="s">
        <v>11</v>
      </c>
      <c r="M63" s="44" t="s">
        <v>12</v>
      </c>
      <c r="N63" s="44" t="s">
        <v>13</v>
      </c>
      <c r="O63" s="45" t="s">
        <v>14</v>
      </c>
    </row>
    <row r="64" spans="1:15" s="52" customFormat="1" x14ac:dyDescent="0.2">
      <c r="A64" s="47" t="s">
        <v>97</v>
      </c>
      <c r="B64" s="47" t="s">
        <v>27</v>
      </c>
      <c r="C64" s="48">
        <v>43230</v>
      </c>
      <c r="D64" s="49" t="s">
        <v>33</v>
      </c>
      <c r="E64" s="48">
        <v>43220</v>
      </c>
      <c r="F64" s="58">
        <v>0</v>
      </c>
      <c r="G64" s="58"/>
      <c r="H64" s="58">
        <v>1</v>
      </c>
      <c r="I64" s="59" t="s">
        <v>99</v>
      </c>
      <c r="J64" s="59"/>
      <c r="K64" s="59"/>
      <c r="L64" s="59"/>
      <c r="M64" s="59"/>
      <c r="N64" s="59"/>
      <c r="O64" s="60"/>
    </row>
  </sheetData>
  <conditionalFormatting sqref="F3:O3">
    <cfRule type="cellIs" priority="19" stopIfTrue="1" operator="equal">
      <formula>"#VALUE"</formula>
    </cfRule>
  </conditionalFormatting>
  <conditionalFormatting sqref="F7:O7">
    <cfRule type="cellIs" priority="18" stopIfTrue="1" operator="equal">
      <formula>"#VALUE"</formula>
    </cfRule>
  </conditionalFormatting>
  <conditionalFormatting sqref="F11:O11">
    <cfRule type="cellIs" priority="17" stopIfTrue="1" operator="equal">
      <formula>"#VALUE"</formula>
    </cfRule>
  </conditionalFormatting>
  <conditionalFormatting sqref="F15:O15">
    <cfRule type="cellIs" priority="16" stopIfTrue="1" operator="equal">
      <formula>"#VALUE"</formula>
    </cfRule>
  </conditionalFormatting>
  <conditionalFormatting sqref="F19:O19">
    <cfRule type="cellIs" priority="14" stopIfTrue="1" operator="equal">
      <formula>"#VALUE"</formula>
    </cfRule>
  </conditionalFormatting>
  <conditionalFormatting sqref="F23:O24">
    <cfRule type="cellIs" priority="12" stopIfTrue="1" operator="equal">
      <formula>"#VALUE"</formula>
    </cfRule>
  </conditionalFormatting>
  <conditionalFormatting sqref="F27:O27">
    <cfRule type="cellIs" priority="13" stopIfTrue="1" operator="equal">
      <formula>"#VALUE"</formula>
    </cfRule>
  </conditionalFormatting>
  <conditionalFormatting sqref="F31:O32">
    <cfRule type="cellIs" priority="5" stopIfTrue="1" operator="equal">
      <formula>"#VALUE"</formula>
    </cfRule>
  </conditionalFormatting>
  <conditionalFormatting sqref="F36:O36">
    <cfRule type="cellIs" priority="11" stopIfTrue="1" operator="equal">
      <formula>"#VALUE"</formula>
    </cfRule>
  </conditionalFormatting>
  <conditionalFormatting sqref="F40:O40">
    <cfRule type="cellIs" priority="4" stopIfTrue="1" operator="equal">
      <formula>"#VALUE"</formula>
    </cfRule>
  </conditionalFormatting>
  <conditionalFormatting sqref="F44:O44">
    <cfRule type="cellIs" priority="10" stopIfTrue="1" operator="equal">
      <formula>"#VALUE"</formula>
    </cfRule>
  </conditionalFormatting>
  <conditionalFormatting sqref="F48:O48">
    <cfRule type="cellIs" priority="9" stopIfTrue="1" operator="equal">
      <formula>"#VALUE"</formula>
    </cfRule>
  </conditionalFormatting>
  <conditionalFormatting sqref="F52:O52">
    <cfRule type="cellIs" priority="8" stopIfTrue="1" operator="equal">
      <formula>"#VALUE"</formula>
    </cfRule>
  </conditionalFormatting>
  <conditionalFormatting sqref="F56:O56">
    <cfRule type="cellIs" priority="3" stopIfTrue="1" operator="equal">
      <formula>"#VALUE"</formula>
    </cfRule>
  </conditionalFormatting>
  <conditionalFormatting sqref="F60:O60">
    <cfRule type="cellIs" priority="2" stopIfTrue="1" operator="equal">
      <formula>"#VALUE"</formula>
    </cfRule>
  </conditionalFormatting>
  <conditionalFormatting sqref="F64:O64">
    <cfRule type="cellIs" priority="1" stopIfTrue="1" operator="equal">
      <formula>"#VALUE"</formula>
    </cfRule>
  </conditionalFormatting>
  <dataValidations count="2">
    <dataValidation type="list" allowBlank="1" showInputMessage="1" showErrorMessage="1" sqref="B64 B11 B15 B27 B36 B48 B52 B32 B56 B60 B3 B7" xr:uid="{165872D0-6E7A-404F-B828-3245D16C7FE0}">
      <formula1>Exception</formula1>
    </dataValidation>
    <dataValidation type="list" showInputMessage="1" showErrorMessage="1" sqref="D3 D64 D60 D56 D40 D31:D32 D23:D24 D52 D48 D44 D36 D27 D19 D15 D11 D7" xr:uid="{FADDC21A-3905-4C72-8172-0CF5604D6610}">
      <formula1>INDIRECT(SUBSTITUTE(B3," ",""))</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82803122E78C4082BFC383D254AE60" ma:contentTypeVersion="8" ma:contentTypeDescription="Create a new document." ma:contentTypeScope="" ma:versionID="0146b342b7e26dd40b25c24c8ff5e914">
  <xsd:schema xmlns:xsd="http://www.w3.org/2001/XMLSchema" xmlns:xs="http://www.w3.org/2001/XMLSchema" xmlns:p="http://schemas.microsoft.com/office/2006/metadata/properties" xmlns:ns3="de74b562-4d71-4b9e-a764-a8289dd5c897" xmlns:ns4="4e7f56e7-f57f-4b87-a83b-34505b4d2a42" targetNamespace="http://schemas.microsoft.com/office/2006/metadata/properties" ma:root="true" ma:fieldsID="5f3514b429d160df2cb57c6b3175da68" ns3:_="" ns4:_="">
    <xsd:import namespace="de74b562-4d71-4b9e-a764-a8289dd5c897"/>
    <xsd:import namespace="4e7f56e7-f57f-4b87-a83b-34505b4d2a42"/>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4b562-4d71-4b9e-a764-a8289dd5c897"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7f56e7-f57f-4b87-a83b-34505b4d2a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e74b562-4d71-4b9e-a764-a8289dd5c897" xsi:nil="true"/>
  </documentManagement>
</p:properties>
</file>

<file path=customXml/itemProps1.xml><?xml version="1.0" encoding="utf-8"?>
<ds:datastoreItem xmlns:ds="http://schemas.openxmlformats.org/officeDocument/2006/customXml" ds:itemID="{39B35DAC-AAA0-4B07-BF38-91E5DEEBC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4b562-4d71-4b9e-a764-a8289dd5c897"/>
    <ds:schemaRef ds:uri="4e7f56e7-f57f-4b87-a83b-34505b4d2a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C83D10-A0AD-4F4A-9CBD-F93C0CBF77E8}">
  <ds:schemaRefs>
    <ds:schemaRef ds:uri="http://schemas.microsoft.com/sharepoint/v3/contenttype/forms"/>
  </ds:schemaRefs>
</ds:datastoreItem>
</file>

<file path=customXml/itemProps3.xml><?xml version="1.0" encoding="utf-8"?>
<ds:datastoreItem xmlns:ds="http://schemas.openxmlformats.org/officeDocument/2006/customXml" ds:itemID="{4821E51E-C121-4D78-BDA6-983FC0E695AD}">
  <ds:schemaRefs>
    <ds:schemaRef ds:uri="http://schemas.microsoft.com/office/infopath/2007/PartnerControls"/>
    <ds:schemaRef ds:uri="http://purl.org/dc/elements/1.1/"/>
    <ds:schemaRef ds:uri="de74b562-4d71-4b9e-a764-a8289dd5c897"/>
    <ds:schemaRef ds:uri="http://schemas.microsoft.com/office/2006/documentManagement/types"/>
    <ds:schemaRef ds:uri="http://purl.org/dc/dcmitype/"/>
    <ds:schemaRef ds:uri="http://purl.org/dc/terms/"/>
    <ds:schemaRef ds:uri="4e7f56e7-f57f-4b87-a83b-34505b4d2a42"/>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Exception Request Form</vt:lpstr>
      <vt:lpstr>Amortization Schedule</vt:lpstr>
      <vt:lpstr>Examples</vt:lpstr>
      <vt:lpstr>AmortizationSchedule</vt:lpstr>
      <vt:lpstr>CurtailmentError</vt:lpstr>
      <vt:lpstr>Instructions!Exception</vt:lpstr>
      <vt:lpstr>PaymentError</vt:lpstr>
      <vt:lpstr>PayoffError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De</dc:creator>
  <cp:lastModifiedBy>Maldonado, Valerie</cp:lastModifiedBy>
  <dcterms:created xsi:type="dcterms:W3CDTF">2024-02-09T18:28:45Z</dcterms:created>
  <dcterms:modified xsi:type="dcterms:W3CDTF">2026-02-11T22:36:40Z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0x0101002082803122E78C4082BFC383D254AE60</vt:lpwstr>
  </property>
</Properties>
</file>